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ace\s2018\matika\"/>
    </mc:Choice>
  </mc:AlternateContent>
  <bookViews>
    <workbookView xWindow="0" yWindow="0" windowWidth="20490" windowHeight="7755" firstSheet="4" activeTab="11"/>
  </bookViews>
  <sheets>
    <sheet name="Sešit1 (11)" sheetId="11" r:id="rId1"/>
    <sheet name="Sešit1 (10)" sheetId="10" r:id="rId2"/>
    <sheet name="Sešit1 (9)" sheetId="9" r:id="rId3"/>
    <sheet name="Sešit1 (8)" sheetId="8" r:id="rId4"/>
    <sheet name="Sešit1 (7)" sheetId="7" r:id="rId5"/>
    <sheet name="Sešit1 (6)" sheetId="6" r:id="rId6"/>
    <sheet name="Sešit1 (5)" sheetId="5" r:id="rId7"/>
    <sheet name="Sešit1 (4)" sheetId="4" r:id="rId8"/>
    <sheet name="Sešit1 (3)" sheetId="3" r:id="rId9"/>
    <sheet name="Sešit1 (2)" sheetId="2" r:id="rId10"/>
    <sheet name="Sešit1" sheetId="1" r:id="rId11"/>
    <sheet name="Sešit1 (12)" sheetId="12" r:id="rId12"/>
  </sheets>
  <calcPr calcId="152511"/>
</workbook>
</file>

<file path=xl/calcChain.xml><?xml version="1.0" encoding="utf-8"?>
<calcChain xmlns="http://schemas.openxmlformats.org/spreadsheetml/2006/main">
  <c r="L1" i="12" l="1"/>
  <c r="C1" i="12" a="1"/>
  <c r="C1" i="12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E2" i="12"/>
  <c r="E1" i="12"/>
  <c r="F22" i="12" l="1"/>
  <c r="G22" i="12" s="1"/>
  <c r="F20" i="12"/>
  <c r="G20" i="12" s="1"/>
  <c r="F18" i="12"/>
  <c r="G18" i="12" s="1"/>
  <c r="F16" i="12"/>
  <c r="G16" i="12" s="1"/>
  <c r="F14" i="12"/>
  <c r="G14" i="12" s="1"/>
  <c r="F12" i="12"/>
  <c r="G12" i="12" s="1"/>
  <c r="F10" i="12"/>
  <c r="G10" i="12" s="1"/>
  <c r="F8" i="12"/>
  <c r="G8" i="12" s="1"/>
  <c r="F6" i="12"/>
  <c r="G6" i="12" s="1"/>
  <c r="F4" i="12"/>
  <c r="G4" i="12" s="1"/>
  <c r="F2" i="12"/>
  <c r="G2" i="12" s="1"/>
  <c r="F21" i="12"/>
  <c r="G21" i="12" s="1"/>
  <c r="H21" i="12" s="1"/>
  <c r="F19" i="12"/>
  <c r="G19" i="12" s="1"/>
  <c r="H19" i="12" s="1"/>
  <c r="F17" i="12"/>
  <c r="G17" i="12" s="1"/>
  <c r="H17" i="12" s="1"/>
  <c r="F15" i="12"/>
  <c r="G15" i="12" s="1"/>
  <c r="H15" i="12" s="1"/>
  <c r="F13" i="12"/>
  <c r="G13" i="12" s="1"/>
  <c r="H13" i="12" s="1"/>
  <c r="F11" i="12"/>
  <c r="G11" i="12" s="1"/>
  <c r="H11" i="12" s="1"/>
  <c r="F9" i="12"/>
  <c r="G9" i="12" s="1"/>
  <c r="H9" i="12" s="1"/>
  <c r="F7" i="12"/>
  <c r="G7" i="12" s="1"/>
  <c r="H7" i="12" s="1"/>
  <c r="F1" i="12"/>
  <c r="G1" i="12" s="1"/>
  <c r="H1" i="12" s="1"/>
  <c r="I1" i="12" s="1"/>
  <c r="J1" i="12" s="1"/>
  <c r="F3" i="12"/>
  <c r="G3" i="12" s="1"/>
  <c r="H3" i="12" s="1"/>
  <c r="I3" i="12" s="1"/>
  <c r="J3" i="12" s="1"/>
  <c r="F5" i="12"/>
  <c r="G5" i="12" s="1"/>
  <c r="H5" i="12" s="1"/>
  <c r="I5" i="12" s="1"/>
  <c r="J5" i="12" s="1"/>
  <c r="C1" i="9" a="1"/>
  <c r="C1" i="8" a="1"/>
  <c r="E2" i="7"/>
  <c r="E1" i="7"/>
  <c r="C1" i="7" a="1"/>
  <c r="E2" i="6"/>
  <c r="F21" i="6" s="1"/>
  <c r="E1" i="6"/>
  <c r="C1" i="6" a="1"/>
  <c r="E2" i="5"/>
  <c r="F21" i="5" s="1"/>
  <c r="G21" i="5" s="1"/>
  <c r="E1" i="5"/>
  <c r="C1" i="5" a="1"/>
  <c r="E2" i="4"/>
  <c r="F21" i="4" s="1"/>
  <c r="G21" i="4" s="1"/>
  <c r="E1" i="4"/>
  <c r="C1" i="4" a="1"/>
  <c r="E2" i="3"/>
  <c r="F21" i="3" s="1"/>
  <c r="G21" i="3" s="1"/>
  <c r="E1" i="3"/>
  <c r="C1" i="3" a="1"/>
  <c r="E2" i="2"/>
  <c r="F21" i="2" s="1"/>
  <c r="G21" i="2" s="1"/>
  <c r="E1" i="2"/>
  <c r="C1" i="2" a="1"/>
  <c r="I7" i="12" l="1"/>
  <c r="J7" i="12" s="1"/>
  <c r="I11" i="12"/>
  <c r="J11" i="12" s="1"/>
  <c r="I15" i="12"/>
  <c r="J15" i="12" s="1"/>
  <c r="I19" i="12"/>
  <c r="J19" i="12" s="1"/>
  <c r="H4" i="12"/>
  <c r="I4" i="12" s="1"/>
  <c r="J4" i="12" s="1"/>
  <c r="H8" i="12"/>
  <c r="I8" i="12" s="1"/>
  <c r="J8" i="12" s="1"/>
  <c r="H12" i="12"/>
  <c r="I12" i="12" s="1"/>
  <c r="J12" i="12" s="1"/>
  <c r="H16" i="12"/>
  <c r="I16" i="12" s="1"/>
  <c r="J16" i="12" s="1"/>
  <c r="H20" i="12"/>
  <c r="I20" i="12" s="1"/>
  <c r="J20" i="12" s="1"/>
  <c r="I9" i="12"/>
  <c r="J9" i="12" s="1"/>
  <c r="I13" i="12"/>
  <c r="J13" i="12" s="1"/>
  <c r="I17" i="12"/>
  <c r="J17" i="12" s="1"/>
  <c r="I21" i="12"/>
  <c r="J21" i="12" s="1"/>
  <c r="H2" i="12"/>
  <c r="I2" i="12" s="1"/>
  <c r="J2" i="12" s="1"/>
  <c r="H6" i="12"/>
  <c r="I6" i="12" s="1"/>
  <c r="J6" i="12" s="1"/>
  <c r="H10" i="12"/>
  <c r="I10" i="12" s="1"/>
  <c r="J10" i="12" s="1"/>
  <c r="H14" i="12"/>
  <c r="I14" i="12" s="1"/>
  <c r="J14" i="12" s="1"/>
  <c r="H18" i="12"/>
  <c r="I18" i="12" s="1"/>
  <c r="J18" i="12" s="1"/>
  <c r="H22" i="12"/>
  <c r="I22" i="12" s="1"/>
  <c r="J22" i="12" s="1"/>
  <c r="C57" i="9"/>
  <c r="C55" i="9"/>
  <c r="C53" i="9"/>
  <c r="C51" i="9"/>
  <c r="C49" i="9"/>
  <c r="C47" i="9"/>
  <c r="C45" i="9"/>
  <c r="C43" i="9"/>
  <c r="C41" i="9"/>
  <c r="C39" i="9"/>
  <c r="C37" i="9"/>
  <c r="C35" i="9"/>
  <c r="C33" i="9"/>
  <c r="C31" i="9"/>
  <c r="C29" i="9"/>
  <c r="C27" i="9"/>
  <c r="C25" i="9"/>
  <c r="C23" i="9"/>
  <c r="C21" i="9"/>
  <c r="C19" i="9"/>
  <c r="C17" i="9"/>
  <c r="C15" i="9"/>
  <c r="C13" i="9"/>
  <c r="C11" i="9"/>
  <c r="C9" i="9"/>
  <c r="C7" i="9"/>
  <c r="C5" i="9"/>
  <c r="C3" i="9"/>
  <c r="C1" i="9"/>
  <c r="C4" i="9"/>
  <c r="C8" i="9"/>
  <c r="C12" i="9"/>
  <c r="C16" i="9"/>
  <c r="C20" i="9"/>
  <c r="C24" i="9"/>
  <c r="C28" i="9"/>
  <c r="C32" i="9"/>
  <c r="C36" i="9"/>
  <c r="C40" i="9"/>
  <c r="C44" i="9"/>
  <c r="C48" i="9"/>
  <c r="C52" i="9"/>
  <c r="C56" i="9"/>
  <c r="C2" i="9"/>
  <c r="C6" i="9"/>
  <c r="C10" i="9"/>
  <c r="C14" i="9"/>
  <c r="C18" i="9"/>
  <c r="C22" i="9"/>
  <c r="C26" i="9"/>
  <c r="C30" i="9"/>
  <c r="C34" i="9"/>
  <c r="C38" i="9"/>
  <c r="C42" i="9"/>
  <c r="C46" i="9"/>
  <c r="C50" i="9"/>
  <c r="C54" i="9"/>
  <c r="C57" i="8"/>
  <c r="C55" i="8"/>
  <c r="C53" i="8"/>
  <c r="C51" i="8"/>
  <c r="C49" i="8"/>
  <c r="C47" i="8"/>
  <c r="C45" i="8"/>
  <c r="C43" i="8"/>
  <c r="C41" i="8"/>
  <c r="C39" i="8"/>
  <c r="C37" i="8"/>
  <c r="C35" i="8"/>
  <c r="C33" i="8"/>
  <c r="C31" i="8"/>
  <c r="C29" i="8"/>
  <c r="C27" i="8"/>
  <c r="C25" i="8"/>
  <c r="C23" i="8"/>
  <c r="C21" i="8"/>
  <c r="C19" i="8"/>
  <c r="C17" i="8"/>
  <c r="C15" i="8"/>
  <c r="C13" i="8"/>
  <c r="C11" i="8"/>
  <c r="C9" i="8"/>
  <c r="C7" i="8"/>
  <c r="C5" i="8"/>
  <c r="C3" i="8"/>
  <c r="C1" i="8"/>
  <c r="C4" i="8"/>
  <c r="C8" i="8"/>
  <c r="C12" i="8"/>
  <c r="C16" i="8"/>
  <c r="C20" i="8"/>
  <c r="C24" i="8"/>
  <c r="C28" i="8"/>
  <c r="C32" i="8"/>
  <c r="C36" i="8"/>
  <c r="C40" i="8"/>
  <c r="C44" i="8"/>
  <c r="C48" i="8"/>
  <c r="C52" i="8"/>
  <c r="C56" i="8"/>
  <c r="C2" i="8"/>
  <c r="C6" i="8"/>
  <c r="C10" i="8"/>
  <c r="C14" i="8"/>
  <c r="C18" i="8"/>
  <c r="C22" i="8"/>
  <c r="C26" i="8"/>
  <c r="C30" i="8"/>
  <c r="C34" i="8"/>
  <c r="C38" i="8"/>
  <c r="C42" i="8"/>
  <c r="C46" i="8"/>
  <c r="C50" i="8"/>
  <c r="C54" i="8"/>
  <c r="C57" i="7"/>
  <c r="C55" i="7"/>
  <c r="C53" i="7"/>
  <c r="C51" i="7"/>
  <c r="C49" i="7"/>
  <c r="C47" i="7"/>
  <c r="C45" i="7"/>
  <c r="C43" i="7"/>
  <c r="C41" i="7"/>
  <c r="C39" i="7"/>
  <c r="C37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C9" i="7"/>
  <c r="C7" i="7"/>
  <c r="C5" i="7"/>
  <c r="C3" i="7"/>
  <c r="C1" i="7"/>
  <c r="C4" i="7"/>
  <c r="C8" i="7"/>
  <c r="C12" i="7"/>
  <c r="C16" i="7"/>
  <c r="C20" i="7"/>
  <c r="C24" i="7"/>
  <c r="C28" i="7"/>
  <c r="C32" i="7"/>
  <c r="C36" i="7"/>
  <c r="C40" i="7"/>
  <c r="C44" i="7"/>
  <c r="C48" i="7"/>
  <c r="C52" i="7"/>
  <c r="C56" i="7"/>
  <c r="C2" i="7"/>
  <c r="C6" i="7"/>
  <c r="C10" i="7"/>
  <c r="C14" i="7"/>
  <c r="C18" i="7"/>
  <c r="C22" i="7"/>
  <c r="C26" i="7"/>
  <c r="C30" i="7"/>
  <c r="C34" i="7"/>
  <c r="C38" i="7"/>
  <c r="C42" i="7"/>
  <c r="C46" i="7"/>
  <c r="C50" i="7"/>
  <c r="C54" i="7"/>
  <c r="C57" i="6"/>
  <c r="C55" i="6"/>
  <c r="C53" i="6"/>
  <c r="C51" i="6"/>
  <c r="C49" i="6"/>
  <c r="C47" i="6"/>
  <c r="C45" i="6"/>
  <c r="C43" i="6"/>
  <c r="C41" i="6"/>
  <c r="C39" i="6"/>
  <c r="C37" i="6"/>
  <c r="C35" i="6"/>
  <c r="C33" i="6"/>
  <c r="C31" i="6"/>
  <c r="C29" i="6"/>
  <c r="C27" i="6"/>
  <c r="C25" i="6"/>
  <c r="C23" i="6"/>
  <c r="C21" i="6"/>
  <c r="C19" i="6"/>
  <c r="C17" i="6"/>
  <c r="C15" i="6"/>
  <c r="C13" i="6"/>
  <c r="C11" i="6"/>
  <c r="C9" i="6"/>
  <c r="C7" i="6"/>
  <c r="C5" i="6"/>
  <c r="C3" i="6"/>
  <c r="C1" i="6"/>
  <c r="C4" i="6"/>
  <c r="C8" i="6"/>
  <c r="C12" i="6"/>
  <c r="C16" i="6"/>
  <c r="C20" i="6"/>
  <c r="C24" i="6"/>
  <c r="C28" i="6"/>
  <c r="C32" i="6"/>
  <c r="C36" i="6"/>
  <c r="C40" i="6"/>
  <c r="C44" i="6"/>
  <c r="C48" i="6"/>
  <c r="C52" i="6"/>
  <c r="C56" i="6"/>
  <c r="F5" i="6"/>
  <c r="F9" i="6"/>
  <c r="F13" i="6"/>
  <c r="F17" i="6"/>
  <c r="C2" i="6"/>
  <c r="C6" i="6"/>
  <c r="C10" i="6"/>
  <c r="C14" i="6"/>
  <c r="C18" i="6"/>
  <c r="C22" i="6"/>
  <c r="C26" i="6"/>
  <c r="C30" i="6"/>
  <c r="C34" i="6"/>
  <c r="C38" i="6"/>
  <c r="C42" i="6"/>
  <c r="C46" i="6"/>
  <c r="C50" i="6"/>
  <c r="C54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56" i="6"/>
  <c r="F52" i="6"/>
  <c r="F48" i="6"/>
  <c r="F44" i="6"/>
  <c r="F40" i="6"/>
  <c r="F36" i="6"/>
  <c r="F32" i="6"/>
  <c r="F28" i="6"/>
  <c r="F24" i="6"/>
  <c r="F22" i="6"/>
  <c r="F20" i="6"/>
  <c r="F18" i="6"/>
  <c r="F16" i="6"/>
  <c r="F14" i="6"/>
  <c r="F12" i="6"/>
  <c r="F10" i="6"/>
  <c r="F8" i="6"/>
  <c r="F6" i="6"/>
  <c r="F4" i="6"/>
  <c r="F2" i="6"/>
  <c r="F1" i="6"/>
  <c r="F54" i="6"/>
  <c r="F50" i="6"/>
  <c r="F46" i="6"/>
  <c r="F42" i="6"/>
  <c r="F38" i="6"/>
  <c r="F34" i="6"/>
  <c r="F30" i="6"/>
  <c r="F26" i="6"/>
  <c r="F3" i="6"/>
  <c r="F7" i="6"/>
  <c r="F11" i="6"/>
  <c r="F15" i="6"/>
  <c r="F19" i="6"/>
  <c r="F23" i="6"/>
  <c r="C57" i="5"/>
  <c r="C55" i="5"/>
  <c r="C53" i="5"/>
  <c r="C51" i="5"/>
  <c r="C49" i="5"/>
  <c r="C47" i="5"/>
  <c r="C45" i="5"/>
  <c r="C43" i="5"/>
  <c r="C41" i="5"/>
  <c r="C39" i="5"/>
  <c r="C37" i="5"/>
  <c r="C35" i="5"/>
  <c r="C33" i="5"/>
  <c r="C31" i="5"/>
  <c r="C29" i="5"/>
  <c r="C27" i="5"/>
  <c r="C25" i="5"/>
  <c r="C23" i="5"/>
  <c r="C21" i="5"/>
  <c r="C19" i="5"/>
  <c r="C17" i="5"/>
  <c r="C15" i="5"/>
  <c r="C13" i="5"/>
  <c r="C11" i="5"/>
  <c r="C9" i="5"/>
  <c r="C7" i="5"/>
  <c r="C5" i="5"/>
  <c r="C3" i="5"/>
  <c r="C1" i="5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F5" i="5"/>
  <c r="G5" i="5" s="1"/>
  <c r="F9" i="5"/>
  <c r="G9" i="5" s="1"/>
  <c r="F13" i="5"/>
  <c r="G13" i="5" s="1"/>
  <c r="F17" i="5"/>
  <c r="G17" i="5" s="1"/>
  <c r="C2" i="5"/>
  <c r="C6" i="5"/>
  <c r="C10" i="5"/>
  <c r="C14" i="5"/>
  <c r="C18" i="5"/>
  <c r="C22" i="5"/>
  <c r="C26" i="5"/>
  <c r="C30" i="5"/>
  <c r="C34" i="5"/>
  <c r="C38" i="5"/>
  <c r="C42" i="5"/>
  <c r="C46" i="5"/>
  <c r="C50" i="5"/>
  <c r="C54" i="5"/>
  <c r="F57" i="5"/>
  <c r="G57" i="5" s="1"/>
  <c r="F55" i="5"/>
  <c r="G55" i="5" s="1"/>
  <c r="F53" i="5"/>
  <c r="G53" i="5" s="1"/>
  <c r="F51" i="5"/>
  <c r="G51" i="5" s="1"/>
  <c r="F49" i="5"/>
  <c r="G49" i="5" s="1"/>
  <c r="F47" i="5"/>
  <c r="G47" i="5" s="1"/>
  <c r="F45" i="5"/>
  <c r="G45" i="5" s="1"/>
  <c r="F43" i="5"/>
  <c r="G43" i="5" s="1"/>
  <c r="F41" i="5"/>
  <c r="G41" i="5" s="1"/>
  <c r="F39" i="5"/>
  <c r="G39" i="5" s="1"/>
  <c r="F37" i="5"/>
  <c r="G37" i="5" s="1"/>
  <c r="F35" i="5"/>
  <c r="G35" i="5" s="1"/>
  <c r="F33" i="5"/>
  <c r="G33" i="5" s="1"/>
  <c r="F31" i="5"/>
  <c r="G31" i="5" s="1"/>
  <c r="F29" i="5"/>
  <c r="G29" i="5" s="1"/>
  <c r="F27" i="5"/>
  <c r="G27" i="5" s="1"/>
  <c r="F25" i="5"/>
  <c r="G25" i="5" s="1"/>
  <c r="F56" i="5"/>
  <c r="G56" i="5" s="1"/>
  <c r="F52" i="5"/>
  <c r="G52" i="5" s="1"/>
  <c r="F48" i="5"/>
  <c r="G48" i="5" s="1"/>
  <c r="F44" i="5"/>
  <c r="G44" i="5" s="1"/>
  <c r="F40" i="5"/>
  <c r="G40" i="5" s="1"/>
  <c r="F36" i="5"/>
  <c r="G36" i="5" s="1"/>
  <c r="F32" i="5"/>
  <c r="G32" i="5" s="1"/>
  <c r="F28" i="5"/>
  <c r="G28" i="5" s="1"/>
  <c r="F24" i="5"/>
  <c r="G24" i="5" s="1"/>
  <c r="F22" i="5"/>
  <c r="G22" i="5" s="1"/>
  <c r="F20" i="5"/>
  <c r="G20" i="5" s="1"/>
  <c r="F18" i="5"/>
  <c r="G18" i="5" s="1"/>
  <c r="F16" i="5"/>
  <c r="G16" i="5" s="1"/>
  <c r="F14" i="5"/>
  <c r="G14" i="5" s="1"/>
  <c r="F12" i="5"/>
  <c r="G12" i="5" s="1"/>
  <c r="F10" i="5"/>
  <c r="G10" i="5" s="1"/>
  <c r="F8" i="5"/>
  <c r="G8" i="5" s="1"/>
  <c r="F6" i="5"/>
  <c r="G6" i="5" s="1"/>
  <c r="F4" i="5"/>
  <c r="G4" i="5" s="1"/>
  <c r="F2" i="5"/>
  <c r="G2" i="5" s="1"/>
  <c r="F1" i="5"/>
  <c r="G1" i="5" s="1"/>
  <c r="F54" i="5"/>
  <c r="G54" i="5" s="1"/>
  <c r="F50" i="5"/>
  <c r="G50" i="5" s="1"/>
  <c r="F46" i="5"/>
  <c r="G46" i="5" s="1"/>
  <c r="F42" i="5"/>
  <c r="G42" i="5" s="1"/>
  <c r="F38" i="5"/>
  <c r="G38" i="5" s="1"/>
  <c r="F34" i="5"/>
  <c r="G34" i="5" s="1"/>
  <c r="F30" i="5"/>
  <c r="G30" i="5" s="1"/>
  <c r="F26" i="5"/>
  <c r="G26" i="5" s="1"/>
  <c r="F3" i="5"/>
  <c r="G3" i="5" s="1"/>
  <c r="F7" i="5"/>
  <c r="G7" i="5" s="1"/>
  <c r="F11" i="5"/>
  <c r="G11" i="5" s="1"/>
  <c r="F15" i="5"/>
  <c r="G15" i="5" s="1"/>
  <c r="F19" i="5"/>
  <c r="G19" i="5" s="1"/>
  <c r="F23" i="5"/>
  <c r="G23" i="5" s="1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11" i="4"/>
  <c r="C9" i="4"/>
  <c r="C7" i="4"/>
  <c r="C5" i="4"/>
  <c r="C3" i="4"/>
  <c r="C1" i="4"/>
  <c r="C4" i="4"/>
  <c r="C8" i="4"/>
  <c r="C12" i="4"/>
  <c r="C16" i="4"/>
  <c r="C20" i="4"/>
  <c r="C24" i="4"/>
  <c r="C28" i="4"/>
  <c r="C32" i="4"/>
  <c r="C36" i="4"/>
  <c r="C40" i="4"/>
  <c r="C44" i="4"/>
  <c r="C48" i="4"/>
  <c r="C52" i="4"/>
  <c r="C56" i="4"/>
  <c r="F5" i="4"/>
  <c r="G5" i="4" s="1"/>
  <c r="F9" i="4"/>
  <c r="G9" i="4" s="1"/>
  <c r="F13" i="4"/>
  <c r="G13" i="4" s="1"/>
  <c r="F17" i="4"/>
  <c r="G17" i="4" s="1"/>
  <c r="C2" i="4"/>
  <c r="C6" i="4"/>
  <c r="C10" i="4"/>
  <c r="C14" i="4"/>
  <c r="C18" i="4"/>
  <c r="C22" i="4"/>
  <c r="C26" i="4"/>
  <c r="C30" i="4"/>
  <c r="C34" i="4"/>
  <c r="C38" i="4"/>
  <c r="C42" i="4"/>
  <c r="C46" i="4"/>
  <c r="C50" i="4"/>
  <c r="C54" i="4"/>
  <c r="F57" i="4"/>
  <c r="G57" i="4" s="1"/>
  <c r="F55" i="4"/>
  <c r="G55" i="4" s="1"/>
  <c r="H55" i="4" s="1"/>
  <c r="F53" i="4"/>
  <c r="G53" i="4" s="1"/>
  <c r="F51" i="4"/>
  <c r="G51" i="4" s="1"/>
  <c r="F49" i="4"/>
  <c r="G49" i="4" s="1"/>
  <c r="F47" i="4"/>
  <c r="G47" i="4" s="1"/>
  <c r="H47" i="4" s="1"/>
  <c r="F45" i="4"/>
  <c r="G45" i="4" s="1"/>
  <c r="F43" i="4"/>
  <c r="G43" i="4" s="1"/>
  <c r="F41" i="4"/>
  <c r="G41" i="4" s="1"/>
  <c r="F39" i="4"/>
  <c r="G39" i="4" s="1"/>
  <c r="H39" i="4" s="1"/>
  <c r="F37" i="4"/>
  <c r="G37" i="4" s="1"/>
  <c r="F35" i="4"/>
  <c r="G35" i="4" s="1"/>
  <c r="F33" i="4"/>
  <c r="G33" i="4" s="1"/>
  <c r="F31" i="4"/>
  <c r="G31" i="4" s="1"/>
  <c r="H31" i="4" s="1"/>
  <c r="F29" i="4"/>
  <c r="G29" i="4" s="1"/>
  <c r="F27" i="4"/>
  <c r="G27" i="4" s="1"/>
  <c r="F25" i="4"/>
  <c r="G25" i="4" s="1"/>
  <c r="F56" i="4"/>
  <c r="G56" i="4" s="1"/>
  <c r="H56" i="4" s="1"/>
  <c r="F52" i="4"/>
  <c r="G52" i="4" s="1"/>
  <c r="F48" i="4"/>
  <c r="G48" i="4" s="1"/>
  <c r="H48" i="4" s="1"/>
  <c r="F44" i="4"/>
  <c r="G44" i="4" s="1"/>
  <c r="F40" i="4"/>
  <c r="G40" i="4" s="1"/>
  <c r="H40" i="4" s="1"/>
  <c r="F36" i="4"/>
  <c r="G36" i="4" s="1"/>
  <c r="F32" i="4"/>
  <c r="G32" i="4" s="1"/>
  <c r="H32" i="4" s="1"/>
  <c r="F28" i="4"/>
  <c r="G28" i="4" s="1"/>
  <c r="F24" i="4"/>
  <c r="G24" i="4" s="1"/>
  <c r="F22" i="4"/>
  <c r="G22" i="4" s="1"/>
  <c r="H22" i="4" s="1"/>
  <c r="F20" i="4"/>
  <c r="G20" i="4" s="1"/>
  <c r="H20" i="4" s="1"/>
  <c r="F18" i="4"/>
  <c r="G18" i="4" s="1"/>
  <c r="F16" i="4"/>
  <c r="G16" i="4" s="1"/>
  <c r="F14" i="4"/>
  <c r="G14" i="4" s="1"/>
  <c r="H14" i="4" s="1"/>
  <c r="F12" i="4"/>
  <c r="G12" i="4" s="1"/>
  <c r="H12" i="4" s="1"/>
  <c r="F10" i="4"/>
  <c r="G10" i="4" s="1"/>
  <c r="F8" i="4"/>
  <c r="G8" i="4" s="1"/>
  <c r="F6" i="4"/>
  <c r="G6" i="4" s="1"/>
  <c r="H6" i="4" s="1"/>
  <c r="F4" i="4"/>
  <c r="G4" i="4" s="1"/>
  <c r="H4" i="4" s="1"/>
  <c r="F2" i="4"/>
  <c r="G2" i="4" s="1"/>
  <c r="F1" i="4"/>
  <c r="G1" i="4" s="1"/>
  <c r="H1" i="4" s="1"/>
  <c r="F54" i="4"/>
  <c r="G54" i="4" s="1"/>
  <c r="H54" i="4" s="1"/>
  <c r="F50" i="4"/>
  <c r="G50" i="4" s="1"/>
  <c r="H50" i="4" s="1"/>
  <c r="F46" i="4"/>
  <c r="G46" i="4" s="1"/>
  <c r="H46" i="4" s="1"/>
  <c r="F42" i="4"/>
  <c r="G42" i="4" s="1"/>
  <c r="H42" i="4" s="1"/>
  <c r="F38" i="4"/>
  <c r="G38" i="4" s="1"/>
  <c r="H38" i="4" s="1"/>
  <c r="F34" i="4"/>
  <c r="G34" i="4" s="1"/>
  <c r="H34" i="4" s="1"/>
  <c r="F30" i="4"/>
  <c r="G30" i="4" s="1"/>
  <c r="H30" i="4" s="1"/>
  <c r="F26" i="4"/>
  <c r="G26" i="4" s="1"/>
  <c r="H26" i="4" s="1"/>
  <c r="F3" i="4"/>
  <c r="G3" i="4" s="1"/>
  <c r="H3" i="4" s="1"/>
  <c r="F7" i="4"/>
  <c r="G7" i="4" s="1"/>
  <c r="H7" i="4" s="1"/>
  <c r="F11" i="4"/>
  <c r="G11" i="4" s="1"/>
  <c r="H11" i="4" s="1"/>
  <c r="F15" i="4"/>
  <c r="G15" i="4" s="1"/>
  <c r="H15" i="4" s="1"/>
  <c r="F19" i="4"/>
  <c r="G19" i="4" s="1"/>
  <c r="H19" i="4" s="1"/>
  <c r="F23" i="4"/>
  <c r="G23" i="4" s="1"/>
  <c r="H23" i="4" s="1"/>
  <c r="C57" i="3"/>
  <c r="C55" i="3"/>
  <c r="C53" i="3"/>
  <c r="C51" i="3"/>
  <c r="C49" i="3"/>
  <c r="C47" i="3"/>
  <c r="C45" i="3"/>
  <c r="C43" i="3"/>
  <c r="C41" i="3"/>
  <c r="C39" i="3"/>
  <c r="C37" i="3"/>
  <c r="C35" i="3"/>
  <c r="C33" i="3"/>
  <c r="C31" i="3"/>
  <c r="C29" i="3"/>
  <c r="C27" i="3"/>
  <c r="C25" i="3"/>
  <c r="C23" i="3"/>
  <c r="C21" i="3"/>
  <c r="C19" i="3"/>
  <c r="C17" i="3"/>
  <c r="C15" i="3"/>
  <c r="C13" i="3"/>
  <c r="C11" i="3"/>
  <c r="C9" i="3"/>
  <c r="C7" i="3"/>
  <c r="C5" i="3"/>
  <c r="C3" i="3"/>
  <c r="C1" i="3"/>
  <c r="C4" i="3"/>
  <c r="C8" i="3"/>
  <c r="C12" i="3"/>
  <c r="C16" i="3"/>
  <c r="C20" i="3"/>
  <c r="C24" i="3"/>
  <c r="C28" i="3"/>
  <c r="C32" i="3"/>
  <c r="C36" i="3"/>
  <c r="C40" i="3"/>
  <c r="C44" i="3"/>
  <c r="C48" i="3"/>
  <c r="C52" i="3"/>
  <c r="C56" i="3"/>
  <c r="F5" i="3"/>
  <c r="G5" i="3" s="1"/>
  <c r="F9" i="3"/>
  <c r="G9" i="3" s="1"/>
  <c r="F13" i="3"/>
  <c r="G13" i="3" s="1"/>
  <c r="F17" i="3"/>
  <c r="G17" i="3" s="1"/>
  <c r="C2" i="3"/>
  <c r="C6" i="3"/>
  <c r="C10" i="3"/>
  <c r="C14" i="3"/>
  <c r="C18" i="3"/>
  <c r="C22" i="3"/>
  <c r="C26" i="3"/>
  <c r="C30" i="3"/>
  <c r="C34" i="3"/>
  <c r="C38" i="3"/>
  <c r="C42" i="3"/>
  <c r="C46" i="3"/>
  <c r="C50" i="3"/>
  <c r="C54" i="3"/>
  <c r="F57" i="3"/>
  <c r="G57" i="3" s="1"/>
  <c r="F55" i="3"/>
  <c r="G55" i="3" s="1"/>
  <c r="H55" i="3" s="1"/>
  <c r="I55" i="3" s="1"/>
  <c r="F53" i="3"/>
  <c r="G53" i="3" s="1"/>
  <c r="F51" i="3"/>
  <c r="G51" i="3" s="1"/>
  <c r="F49" i="3"/>
  <c r="G49" i="3" s="1"/>
  <c r="F47" i="3"/>
  <c r="G47" i="3" s="1"/>
  <c r="H47" i="3" s="1"/>
  <c r="I47" i="3" s="1"/>
  <c r="F45" i="3"/>
  <c r="G45" i="3" s="1"/>
  <c r="F43" i="3"/>
  <c r="G43" i="3" s="1"/>
  <c r="F41" i="3"/>
  <c r="G41" i="3" s="1"/>
  <c r="F39" i="3"/>
  <c r="G39" i="3" s="1"/>
  <c r="H39" i="3" s="1"/>
  <c r="I39" i="3" s="1"/>
  <c r="F37" i="3"/>
  <c r="G37" i="3" s="1"/>
  <c r="F35" i="3"/>
  <c r="G35" i="3" s="1"/>
  <c r="F33" i="3"/>
  <c r="G33" i="3" s="1"/>
  <c r="F31" i="3"/>
  <c r="G31" i="3" s="1"/>
  <c r="H31" i="3" s="1"/>
  <c r="I31" i="3" s="1"/>
  <c r="F29" i="3"/>
  <c r="G29" i="3" s="1"/>
  <c r="F27" i="3"/>
  <c r="G27" i="3" s="1"/>
  <c r="F25" i="3"/>
  <c r="G25" i="3" s="1"/>
  <c r="F56" i="3"/>
  <c r="G56" i="3" s="1"/>
  <c r="H56" i="3" s="1"/>
  <c r="I56" i="3" s="1"/>
  <c r="F52" i="3"/>
  <c r="G52" i="3" s="1"/>
  <c r="F48" i="3"/>
  <c r="G48" i="3" s="1"/>
  <c r="H48" i="3" s="1"/>
  <c r="I48" i="3" s="1"/>
  <c r="F44" i="3"/>
  <c r="G44" i="3" s="1"/>
  <c r="F40" i="3"/>
  <c r="G40" i="3" s="1"/>
  <c r="H40" i="3" s="1"/>
  <c r="I40" i="3" s="1"/>
  <c r="F36" i="3"/>
  <c r="G36" i="3" s="1"/>
  <c r="F32" i="3"/>
  <c r="G32" i="3" s="1"/>
  <c r="H32" i="3" s="1"/>
  <c r="I32" i="3" s="1"/>
  <c r="F28" i="3"/>
  <c r="G28" i="3" s="1"/>
  <c r="F24" i="3"/>
  <c r="G24" i="3" s="1"/>
  <c r="F22" i="3"/>
  <c r="G22" i="3" s="1"/>
  <c r="H22" i="3" s="1"/>
  <c r="F20" i="3"/>
  <c r="G20" i="3" s="1"/>
  <c r="H20" i="3" s="1"/>
  <c r="I20" i="3" s="1"/>
  <c r="F18" i="3"/>
  <c r="G18" i="3" s="1"/>
  <c r="F16" i="3"/>
  <c r="G16" i="3" s="1"/>
  <c r="F14" i="3"/>
  <c r="G14" i="3" s="1"/>
  <c r="H14" i="3" s="1"/>
  <c r="F12" i="3"/>
  <c r="G12" i="3" s="1"/>
  <c r="H12" i="3" s="1"/>
  <c r="I12" i="3" s="1"/>
  <c r="F10" i="3"/>
  <c r="G10" i="3" s="1"/>
  <c r="F8" i="3"/>
  <c r="G8" i="3" s="1"/>
  <c r="F6" i="3"/>
  <c r="G6" i="3" s="1"/>
  <c r="H6" i="3" s="1"/>
  <c r="F4" i="3"/>
  <c r="G4" i="3" s="1"/>
  <c r="H4" i="3" s="1"/>
  <c r="I4" i="3" s="1"/>
  <c r="F2" i="3"/>
  <c r="G2" i="3" s="1"/>
  <c r="F1" i="3"/>
  <c r="G1" i="3" s="1"/>
  <c r="H1" i="3" s="1"/>
  <c r="I1" i="3" s="1"/>
  <c r="F54" i="3"/>
  <c r="G54" i="3" s="1"/>
  <c r="H54" i="3" s="1"/>
  <c r="F50" i="3"/>
  <c r="G50" i="3" s="1"/>
  <c r="H50" i="3" s="1"/>
  <c r="I50" i="3" s="1"/>
  <c r="F46" i="3"/>
  <c r="G46" i="3" s="1"/>
  <c r="H46" i="3" s="1"/>
  <c r="F42" i="3"/>
  <c r="G42" i="3" s="1"/>
  <c r="H42" i="3" s="1"/>
  <c r="I42" i="3" s="1"/>
  <c r="F38" i="3"/>
  <c r="G38" i="3" s="1"/>
  <c r="H38" i="3" s="1"/>
  <c r="F34" i="3"/>
  <c r="G34" i="3" s="1"/>
  <c r="H34" i="3" s="1"/>
  <c r="I34" i="3" s="1"/>
  <c r="F30" i="3"/>
  <c r="G30" i="3" s="1"/>
  <c r="H30" i="3" s="1"/>
  <c r="F26" i="3"/>
  <c r="G26" i="3" s="1"/>
  <c r="H26" i="3" s="1"/>
  <c r="I26" i="3" s="1"/>
  <c r="F3" i="3"/>
  <c r="G3" i="3" s="1"/>
  <c r="H3" i="3" s="1"/>
  <c r="I3" i="3" s="1"/>
  <c r="F7" i="3"/>
  <c r="G7" i="3" s="1"/>
  <c r="H7" i="3" s="1"/>
  <c r="I7" i="3" s="1"/>
  <c r="F11" i="3"/>
  <c r="G11" i="3" s="1"/>
  <c r="H11" i="3" s="1"/>
  <c r="I11" i="3" s="1"/>
  <c r="F15" i="3"/>
  <c r="G15" i="3" s="1"/>
  <c r="H15" i="3" s="1"/>
  <c r="I15" i="3" s="1"/>
  <c r="F19" i="3"/>
  <c r="G19" i="3" s="1"/>
  <c r="H19" i="3" s="1"/>
  <c r="I19" i="3" s="1"/>
  <c r="F23" i="3"/>
  <c r="G23" i="3" s="1"/>
  <c r="H23" i="3" s="1"/>
  <c r="I23" i="3" s="1"/>
  <c r="C57" i="2"/>
  <c r="C55" i="2"/>
  <c r="C53" i="2"/>
  <c r="C51" i="2"/>
  <c r="C49" i="2"/>
  <c r="C47" i="2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9" i="2"/>
  <c r="C7" i="2"/>
  <c r="C5" i="2"/>
  <c r="C3" i="2"/>
  <c r="C1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F5" i="2"/>
  <c r="G5" i="2" s="1"/>
  <c r="F9" i="2"/>
  <c r="G9" i="2" s="1"/>
  <c r="F13" i="2"/>
  <c r="G13" i="2" s="1"/>
  <c r="F17" i="2"/>
  <c r="G17" i="2" s="1"/>
  <c r="C2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F57" i="2"/>
  <c r="G57" i="2" s="1"/>
  <c r="F55" i="2"/>
  <c r="G55" i="2" s="1"/>
  <c r="H55" i="2" s="1"/>
  <c r="I55" i="2" s="1"/>
  <c r="J55" i="2" s="1"/>
  <c r="F53" i="2"/>
  <c r="G53" i="2" s="1"/>
  <c r="F51" i="2"/>
  <c r="G51" i="2" s="1"/>
  <c r="F49" i="2"/>
  <c r="G49" i="2" s="1"/>
  <c r="F47" i="2"/>
  <c r="G47" i="2" s="1"/>
  <c r="H47" i="2" s="1"/>
  <c r="I47" i="2" s="1"/>
  <c r="J47" i="2" s="1"/>
  <c r="F45" i="2"/>
  <c r="G45" i="2" s="1"/>
  <c r="F43" i="2"/>
  <c r="G43" i="2" s="1"/>
  <c r="F41" i="2"/>
  <c r="G41" i="2" s="1"/>
  <c r="F39" i="2"/>
  <c r="G39" i="2" s="1"/>
  <c r="H39" i="2" s="1"/>
  <c r="I39" i="2" s="1"/>
  <c r="J39" i="2" s="1"/>
  <c r="F37" i="2"/>
  <c r="G37" i="2" s="1"/>
  <c r="F35" i="2"/>
  <c r="G35" i="2" s="1"/>
  <c r="F33" i="2"/>
  <c r="G33" i="2" s="1"/>
  <c r="F31" i="2"/>
  <c r="G31" i="2" s="1"/>
  <c r="H31" i="2" s="1"/>
  <c r="I31" i="2" s="1"/>
  <c r="J31" i="2" s="1"/>
  <c r="F29" i="2"/>
  <c r="G29" i="2" s="1"/>
  <c r="F27" i="2"/>
  <c r="G27" i="2" s="1"/>
  <c r="F25" i="2"/>
  <c r="G25" i="2" s="1"/>
  <c r="F56" i="2"/>
  <c r="G56" i="2" s="1"/>
  <c r="H56" i="2" s="1"/>
  <c r="I56" i="2" s="1"/>
  <c r="J56" i="2" s="1"/>
  <c r="F52" i="2"/>
  <c r="G52" i="2" s="1"/>
  <c r="F48" i="2"/>
  <c r="G48" i="2" s="1"/>
  <c r="H48" i="2" s="1"/>
  <c r="I48" i="2" s="1"/>
  <c r="J48" i="2" s="1"/>
  <c r="F44" i="2"/>
  <c r="G44" i="2" s="1"/>
  <c r="F40" i="2"/>
  <c r="G40" i="2" s="1"/>
  <c r="H40" i="2" s="1"/>
  <c r="I40" i="2" s="1"/>
  <c r="J40" i="2" s="1"/>
  <c r="F36" i="2"/>
  <c r="G36" i="2" s="1"/>
  <c r="F32" i="2"/>
  <c r="G32" i="2" s="1"/>
  <c r="H32" i="2" s="1"/>
  <c r="I32" i="2" s="1"/>
  <c r="J32" i="2" s="1"/>
  <c r="F28" i="2"/>
  <c r="G28" i="2" s="1"/>
  <c r="F24" i="2"/>
  <c r="G24" i="2" s="1"/>
  <c r="F22" i="2"/>
  <c r="G22" i="2" s="1"/>
  <c r="H22" i="2" s="1"/>
  <c r="F20" i="2"/>
  <c r="G20" i="2" s="1"/>
  <c r="H20" i="2" s="1"/>
  <c r="I20" i="2" s="1"/>
  <c r="J20" i="2" s="1"/>
  <c r="F18" i="2"/>
  <c r="G18" i="2" s="1"/>
  <c r="F16" i="2"/>
  <c r="G16" i="2" s="1"/>
  <c r="F14" i="2"/>
  <c r="G14" i="2" s="1"/>
  <c r="H14" i="2" s="1"/>
  <c r="F12" i="2"/>
  <c r="G12" i="2" s="1"/>
  <c r="H12" i="2" s="1"/>
  <c r="I12" i="2" s="1"/>
  <c r="J12" i="2" s="1"/>
  <c r="F10" i="2"/>
  <c r="G10" i="2" s="1"/>
  <c r="F8" i="2"/>
  <c r="G8" i="2" s="1"/>
  <c r="F6" i="2"/>
  <c r="G6" i="2" s="1"/>
  <c r="H6" i="2" s="1"/>
  <c r="F4" i="2"/>
  <c r="G4" i="2" s="1"/>
  <c r="H4" i="2" s="1"/>
  <c r="I4" i="2" s="1"/>
  <c r="J4" i="2" s="1"/>
  <c r="F2" i="2"/>
  <c r="G2" i="2" s="1"/>
  <c r="F1" i="2"/>
  <c r="G1" i="2" s="1"/>
  <c r="H1" i="2" s="1"/>
  <c r="I1" i="2" s="1"/>
  <c r="J1" i="2" s="1"/>
  <c r="F54" i="2"/>
  <c r="G54" i="2" s="1"/>
  <c r="H54" i="2" s="1"/>
  <c r="F50" i="2"/>
  <c r="G50" i="2" s="1"/>
  <c r="H50" i="2" s="1"/>
  <c r="I50" i="2" s="1"/>
  <c r="J50" i="2" s="1"/>
  <c r="F46" i="2"/>
  <c r="G46" i="2" s="1"/>
  <c r="H46" i="2" s="1"/>
  <c r="F42" i="2"/>
  <c r="G42" i="2" s="1"/>
  <c r="H42" i="2" s="1"/>
  <c r="I42" i="2" s="1"/>
  <c r="J42" i="2" s="1"/>
  <c r="F38" i="2"/>
  <c r="G38" i="2" s="1"/>
  <c r="H38" i="2" s="1"/>
  <c r="F34" i="2"/>
  <c r="G34" i="2" s="1"/>
  <c r="H34" i="2" s="1"/>
  <c r="I34" i="2" s="1"/>
  <c r="J34" i="2" s="1"/>
  <c r="F30" i="2"/>
  <c r="G30" i="2" s="1"/>
  <c r="H30" i="2" s="1"/>
  <c r="F26" i="2"/>
  <c r="G26" i="2" s="1"/>
  <c r="H26" i="2" s="1"/>
  <c r="I26" i="2" s="1"/>
  <c r="J26" i="2" s="1"/>
  <c r="F3" i="2"/>
  <c r="G3" i="2" s="1"/>
  <c r="H3" i="2" s="1"/>
  <c r="I3" i="2" s="1"/>
  <c r="J3" i="2" s="1"/>
  <c r="F7" i="2"/>
  <c r="G7" i="2" s="1"/>
  <c r="H7" i="2" s="1"/>
  <c r="I7" i="2" s="1"/>
  <c r="J7" i="2" s="1"/>
  <c r="F11" i="2"/>
  <c r="G11" i="2" s="1"/>
  <c r="H11" i="2" s="1"/>
  <c r="I11" i="2" s="1"/>
  <c r="J11" i="2" s="1"/>
  <c r="F15" i="2"/>
  <c r="G15" i="2" s="1"/>
  <c r="H15" i="2" s="1"/>
  <c r="I15" i="2" s="1"/>
  <c r="J15" i="2" s="1"/>
  <c r="F19" i="2"/>
  <c r="G19" i="2" s="1"/>
  <c r="H19" i="2" s="1"/>
  <c r="I19" i="2" s="1"/>
  <c r="J19" i="2" s="1"/>
  <c r="F23" i="2"/>
  <c r="G23" i="2" s="1"/>
  <c r="H23" i="2" s="1"/>
  <c r="I23" i="2" s="1"/>
  <c r="J23" i="2" s="1"/>
  <c r="L1" i="1"/>
  <c r="E2" i="1"/>
  <c r="E1" i="1"/>
  <c r="F13" i="1" s="1"/>
  <c r="G13" i="1" s="1"/>
  <c r="C1" i="1" a="1"/>
  <c r="C1" i="1" s="1"/>
  <c r="K1" i="12" l="1"/>
  <c r="H8" i="4"/>
  <c r="H16" i="4"/>
  <c r="H24" i="4"/>
  <c r="H27" i="4"/>
  <c r="H35" i="4"/>
  <c r="H43" i="4"/>
  <c r="H51" i="4"/>
  <c r="H17" i="4"/>
  <c r="H9" i="4"/>
  <c r="H2" i="4"/>
  <c r="H10" i="4"/>
  <c r="H18" i="4"/>
  <c r="H28" i="4"/>
  <c r="H36" i="4"/>
  <c r="H44" i="4"/>
  <c r="H52" i="4"/>
  <c r="H25" i="4"/>
  <c r="H29" i="4"/>
  <c r="H33" i="4"/>
  <c r="H37" i="4"/>
  <c r="H41" i="4"/>
  <c r="H45" i="4"/>
  <c r="H49" i="4"/>
  <c r="H53" i="4"/>
  <c r="H57" i="4"/>
  <c r="H13" i="4"/>
  <c r="H5" i="4"/>
  <c r="H21" i="4"/>
  <c r="H8" i="3"/>
  <c r="I8" i="3" s="1"/>
  <c r="H16" i="3"/>
  <c r="I16" i="3" s="1"/>
  <c r="H24" i="3"/>
  <c r="I24" i="3" s="1"/>
  <c r="H27" i="3"/>
  <c r="I27" i="3" s="1"/>
  <c r="H35" i="3"/>
  <c r="I35" i="3" s="1"/>
  <c r="H43" i="3"/>
  <c r="I43" i="3" s="1"/>
  <c r="H51" i="3"/>
  <c r="I51" i="3" s="1"/>
  <c r="H17" i="3"/>
  <c r="I17" i="3" s="1"/>
  <c r="H9" i="3"/>
  <c r="I9" i="3" s="1"/>
  <c r="I30" i="3"/>
  <c r="I38" i="3"/>
  <c r="I46" i="3"/>
  <c r="I54" i="3"/>
  <c r="H2" i="3"/>
  <c r="I2" i="3" s="1"/>
  <c r="I6" i="3"/>
  <c r="H10" i="3"/>
  <c r="I10" i="3" s="1"/>
  <c r="I14" i="3"/>
  <c r="H18" i="3"/>
  <c r="I18" i="3" s="1"/>
  <c r="I22" i="3"/>
  <c r="H28" i="3"/>
  <c r="I28" i="3" s="1"/>
  <c r="H36" i="3"/>
  <c r="I36" i="3" s="1"/>
  <c r="H44" i="3"/>
  <c r="I44" i="3" s="1"/>
  <c r="H52" i="3"/>
  <c r="I52" i="3" s="1"/>
  <c r="H25" i="3"/>
  <c r="I25" i="3" s="1"/>
  <c r="H29" i="3"/>
  <c r="I29" i="3" s="1"/>
  <c r="H33" i="3"/>
  <c r="I33" i="3" s="1"/>
  <c r="H37" i="3"/>
  <c r="I37" i="3" s="1"/>
  <c r="H41" i="3"/>
  <c r="I41" i="3" s="1"/>
  <c r="H45" i="3"/>
  <c r="I45" i="3" s="1"/>
  <c r="H49" i="3"/>
  <c r="I49" i="3" s="1"/>
  <c r="H53" i="3"/>
  <c r="I53" i="3" s="1"/>
  <c r="H57" i="3"/>
  <c r="I57" i="3" s="1"/>
  <c r="H13" i="3"/>
  <c r="I13" i="3" s="1"/>
  <c r="H5" i="3"/>
  <c r="I5" i="3" s="1"/>
  <c r="H21" i="3"/>
  <c r="I21" i="3" s="1"/>
  <c r="H8" i="2"/>
  <c r="I8" i="2" s="1"/>
  <c r="J8" i="2" s="1"/>
  <c r="H16" i="2"/>
  <c r="I16" i="2" s="1"/>
  <c r="J16" i="2" s="1"/>
  <c r="H24" i="2"/>
  <c r="I24" i="2" s="1"/>
  <c r="J24" i="2" s="1"/>
  <c r="H27" i="2"/>
  <c r="I27" i="2" s="1"/>
  <c r="J27" i="2" s="1"/>
  <c r="H35" i="2"/>
  <c r="I35" i="2" s="1"/>
  <c r="J35" i="2" s="1"/>
  <c r="H43" i="2"/>
  <c r="I43" i="2" s="1"/>
  <c r="J43" i="2" s="1"/>
  <c r="H51" i="2"/>
  <c r="I51" i="2" s="1"/>
  <c r="J51" i="2" s="1"/>
  <c r="H17" i="2"/>
  <c r="I17" i="2" s="1"/>
  <c r="J17" i="2" s="1"/>
  <c r="H9" i="2"/>
  <c r="I9" i="2" s="1"/>
  <c r="J9" i="2" s="1"/>
  <c r="I30" i="2"/>
  <c r="J30" i="2" s="1"/>
  <c r="I38" i="2"/>
  <c r="J38" i="2" s="1"/>
  <c r="I46" i="2"/>
  <c r="J46" i="2" s="1"/>
  <c r="I54" i="2"/>
  <c r="J54" i="2" s="1"/>
  <c r="H2" i="2"/>
  <c r="I2" i="2" s="1"/>
  <c r="J2" i="2" s="1"/>
  <c r="I6" i="2"/>
  <c r="J6" i="2" s="1"/>
  <c r="H10" i="2"/>
  <c r="I10" i="2" s="1"/>
  <c r="J10" i="2" s="1"/>
  <c r="I14" i="2"/>
  <c r="J14" i="2" s="1"/>
  <c r="H18" i="2"/>
  <c r="I18" i="2" s="1"/>
  <c r="J18" i="2" s="1"/>
  <c r="I22" i="2"/>
  <c r="J22" i="2" s="1"/>
  <c r="H28" i="2"/>
  <c r="I28" i="2" s="1"/>
  <c r="J28" i="2" s="1"/>
  <c r="H36" i="2"/>
  <c r="I36" i="2" s="1"/>
  <c r="J36" i="2" s="1"/>
  <c r="H44" i="2"/>
  <c r="I44" i="2" s="1"/>
  <c r="J44" i="2" s="1"/>
  <c r="H52" i="2"/>
  <c r="I52" i="2" s="1"/>
  <c r="J52" i="2" s="1"/>
  <c r="H25" i="2"/>
  <c r="I25" i="2" s="1"/>
  <c r="J25" i="2" s="1"/>
  <c r="H29" i="2"/>
  <c r="I29" i="2" s="1"/>
  <c r="J29" i="2" s="1"/>
  <c r="H33" i="2"/>
  <c r="I33" i="2" s="1"/>
  <c r="J33" i="2" s="1"/>
  <c r="H37" i="2"/>
  <c r="I37" i="2" s="1"/>
  <c r="J37" i="2" s="1"/>
  <c r="H41" i="2"/>
  <c r="I41" i="2" s="1"/>
  <c r="J41" i="2" s="1"/>
  <c r="H45" i="2"/>
  <c r="I45" i="2" s="1"/>
  <c r="J45" i="2" s="1"/>
  <c r="H49" i="2"/>
  <c r="I49" i="2" s="1"/>
  <c r="J49" i="2" s="1"/>
  <c r="H53" i="2"/>
  <c r="I53" i="2" s="1"/>
  <c r="J53" i="2" s="1"/>
  <c r="H57" i="2"/>
  <c r="I57" i="2" s="1"/>
  <c r="J57" i="2" s="1"/>
  <c r="H13" i="2"/>
  <c r="I13" i="2" s="1"/>
  <c r="J13" i="2" s="1"/>
  <c r="H5" i="2"/>
  <c r="I5" i="2" s="1"/>
  <c r="J5" i="2" s="1"/>
  <c r="H21" i="2"/>
  <c r="I21" i="2" s="1"/>
  <c r="J21" i="2" s="1"/>
  <c r="H13" i="1"/>
  <c r="F12" i="1"/>
  <c r="G12" i="1" s="1"/>
  <c r="F10" i="1"/>
  <c r="G10" i="1" s="1"/>
  <c r="F8" i="1"/>
  <c r="G8" i="1" s="1"/>
  <c r="F6" i="1"/>
  <c r="G6" i="1" s="1"/>
  <c r="F4" i="1"/>
  <c r="G4" i="1" s="1"/>
  <c r="F2" i="1"/>
  <c r="G2" i="1" s="1"/>
  <c r="F56" i="1"/>
  <c r="G56" i="1" s="1"/>
  <c r="F54" i="1"/>
  <c r="G54" i="1" s="1"/>
  <c r="F52" i="1"/>
  <c r="G52" i="1" s="1"/>
  <c r="F50" i="1"/>
  <c r="G50" i="1" s="1"/>
  <c r="F48" i="1"/>
  <c r="G48" i="1" s="1"/>
  <c r="F46" i="1"/>
  <c r="G46" i="1" s="1"/>
  <c r="F44" i="1"/>
  <c r="G44" i="1" s="1"/>
  <c r="F42" i="1"/>
  <c r="G42" i="1" s="1"/>
  <c r="F40" i="1"/>
  <c r="G40" i="1" s="1"/>
  <c r="F37" i="1"/>
  <c r="G37" i="1" s="1"/>
  <c r="F33" i="1"/>
  <c r="G33" i="1" s="1"/>
  <c r="F29" i="1"/>
  <c r="G29" i="1" s="1"/>
  <c r="H29" i="1" s="1"/>
  <c r="F25" i="1"/>
  <c r="G25" i="1" s="1"/>
  <c r="F21" i="1"/>
  <c r="G21" i="1" s="1"/>
  <c r="H21" i="1" s="1"/>
  <c r="F17" i="1"/>
  <c r="G17" i="1" s="1"/>
  <c r="F14" i="1"/>
  <c r="G14" i="1" s="1"/>
  <c r="H14" i="1" s="1"/>
  <c r="F16" i="1"/>
  <c r="G16" i="1" s="1"/>
  <c r="F18" i="1"/>
  <c r="G18" i="1" s="1"/>
  <c r="H18" i="1" s="1"/>
  <c r="F20" i="1"/>
  <c r="G20" i="1" s="1"/>
  <c r="F22" i="1"/>
  <c r="G22" i="1" s="1"/>
  <c r="H22" i="1" s="1"/>
  <c r="F24" i="1"/>
  <c r="G24" i="1" s="1"/>
  <c r="F26" i="1"/>
  <c r="G26" i="1" s="1"/>
  <c r="H26" i="1" s="1"/>
  <c r="F28" i="1"/>
  <c r="G28" i="1" s="1"/>
  <c r="F30" i="1"/>
  <c r="G30" i="1" s="1"/>
  <c r="H30" i="1" s="1"/>
  <c r="F32" i="1"/>
  <c r="G32" i="1" s="1"/>
  <c r="F34" i="1"/>
  <c r="G34" i="1" s="1"/>
  <c r="H34" i="1" s="1"/>
  <c r="F36" i="1"/>
  <c r="G36" i="1" s="1"/>
  <c r="F38" i="1"/>
  <c r="G38" i="1" s="1"/>
  <c r="H38" i="1" s="1"/>
  <c r="F1" i="1"/>
  <c r="G1" i="1" s="1"/>
  <c r="H1" i="1" s="1"/>
  <c r="I1" i="1" s="1"/>
  <c r="J1" i="1" s="1"/>
  <c r="F11" i="1"/>
  <c r="G11" i="1" s="1"/>
  <c r="H11" i="1" s="1"/>
  <c r="F9" i="1"/>
  <c r="G9" i="1" s="1"/>
  <c r="H9" i="1" s="1"/>
  <c r="F7" i="1"/>
  <c r="G7" i="1" s="1"/>
  <c r="H7" i="1" s="1"/>
  <c r="F5" i="1"/>
  <c r="G5" i="1" s="1"/>
  <c r="H5" i="1" s="1"/>
  <c r="F3" i="1"/>
  <c r="G3" i="1" s="1"/>
  <c r="H3" i="1" s="1"/>
  <c r="F57" i="1"/>
  <c r="G57" i="1" s="1"/>
  <c r="H57" i="1" s="1"/>
  <c r="F55" i="1"/>
  <c r="G55" i="1" s="1"/>
  <c r="H55" i="1" s="1"/>
  <c r="F53" i="1"/>
  <c r="G53" i="1" s="1"/>
  <c r="H53" i="1" s="1"/>
  <c r="F51" i="1"/>
  <c r="G51" i="1" s="1"/>
  <c r="H51" i="1" s="1"/>
  <c r="F49" i="1"/>
  <c r="G49" i="1" s="1"/>
  <c r="H49" i="1" s="1"/>
  <c r="F47" i="1"/>
  <c r="G47" i="1" s="1"/>
  <c r="H47" i="1" s="1"/>
  <c r="F45" i="1"/>
  <c r="G45" i="1" s="1"/>
  <c r="H45" i="1" s="1"/>
  <c r="F43" i="1"/>
  <c r="G43" i="1" s="1"/>
  <c r="H43" i="1" s="1"/>
  <c r="F41" i="1"/>
  <c r="G41" i="1" s="1"/>
  <c r="H41" i="1" s="1"/>
  <c r="F39" i="1"/>
  <c r="G39" i="1" s="1"/>
  <c r="H39" i="1" s="1"/>
  <c r="F35" i="1"/>
  <c r="G35" i="1" s="1"/>
  <c r="H35" i="1" s="1"/>
  <c r="F31" i="1"/>
  <c r="G31" i="1" s="1"/>
  <c r="H31" i="1" s="1"/>
  <c r="F27" i="1"/>
  <c r="G27" i="1" s="1"/>
  <c r="H27" i="1" s="1"/>
  <c r="F23" i="1"/>
  <c r="G23" i="1" s="1"/>
  <c r="H23" i="1" s="1"/>
  <c r="F19" i="1"/>
  <c r="G19" i="1" s="1"/>
  <c r="H19" i="1" s="1"/>
  <c r="F15" i="1"/>
  <c r="G15" i="1" s="1"/>
  <c r="H15" i="1" s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2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3" i="1"/>
  <c r="I31" i="1" l="1"/>
  <c r="J31" i="1" s="1"/>
  <c r="I43" i="1"/>
  <c r="J43" i="1" s="1"/>
  <c r="I19" i="1"/>
  <c r="J19" i="1" s="1"/>
  <c r="I27" i="1"/>
  <c r="J27" i="1" s="1"/>
  <c r="I35" i="1"/>
  <c r="J35" i="1" s="1"/>
  <c r="I41" i="1"/>
  <c r="J41" i="1" s="1"/>
  <c r="I45" i="1"/>
  <c r="J45" i="1" s="1"/>
  <c r="I49" i="1"/>
  <c r="J49" i="1" s="1"/>
  <c r="I53" i="1"/>
  <c r="J53" i="1" s="1"/>
  <c r="I57" i="1"/>
  <c r="J57" i="1" s="1"/>
  <c r="I5" i="1"/>
  <c r="J5" i="1" s="1"/>
  <c r="I9" i="1"/>
  <c r="J9" i="1" s="1"/>
  <c r="H36" i="1"/>
  <c r="I36" i="1" s="1"/>
  <c r="J36" i="1" s="1"/>
  <c r="H32" i="1"/>
  <c r="I32" i="1" s="1"/>
  <c r="J32" i="1" s="1"/>
  <c r="H28" i="1"/>
  <c r="I28" i="1" s="1"/>
  <c r="J28" i="1" s="1"/>
  <c r="H24" i="1"/>
  <c r="I24" i="1" s="1"/>
  <c r="J24" i="1" s="1"/>
  <c r="H20" i="1"/>
  <c r="I20" i="1" s="1"/>
  <c r="J20" i="1" s="1"/>
  <c r="H16" i="1"/>
  <c r="I16" i="1" s="1"/>
  <c r="J16" i="1" s="1"/>
  <c r="H17" i="1"/>
  <c r="I17" i="1" s="1"/>
  <c r="J17" i="1" s="1"/>
  <c r="H25" i="1"/>
  <c r="I25" i="1" s="1"/>
  <c r="J25" i="1" s="1"/>
  <c r="H33" i="1"/>
  <c r="I33" i="1" s="1"/>
  <c r="J33" i="1" s="1"/>
  <c r="H40" i="1"/>
  <c r="I40" i="1" s="1"/>
  <c r="J40" i="1" s="1"/>
  <c r="H44" i="1"/>
  <c r="I44" i="1" s="1"/>
  <c r="J44" i="1" s="1"/>
  <c r="H48" i="1"/>
  <c r="I48" i="1" s="1"/>
  <c r="J48" i="1" s="1"/>
  <c r="H52" i="1"/>
  <c r="I52" i="1" s="1"/>
  <c r="J52" i="1" s="1"/>
  <c r="H56" i="1"/>
  <c r="I56" i="1" s="1"/>
  <c r="J56" i="1" s="1"/>
  <c r="H4" i="1"/>
  <c r="I4" i="1" s="1"/>
  <c r="J4" i="1" s="1"/>
  <c r="H8" i="1"/>
  <c r="I8" i="1" s="1"/>
  <c r="J8" i="1" s="1"/>
  <c r="H12" i="1"/>
  <c r="I12" i="1" s="1"/>
  <c r="J12" i="1" s="1"/>
  <c r="I15" i="1"/>
  <c r="J15" i="1" s="1"/>
  <c r="I23" i="1"/>
  <c r="J23" i="1" s="1"/>
  <c r="I39" i="1"/>
  <c r="J39" i="1" s="1"/>
  <c r="I47" i="1"/>
  <c r="J47" i="1" s="1"/>
  <c r="I51" i="1"/>
  <c r="J51" i="1" s="1"/>
  <c r="I55" i="1"/>
  <c r="J55" i="1" s="1"/>
  <c r="I3" i="1"/>
  <c r="J3" i="1" s="1"/>
  <c r="I7" i="1"/>
  <c r="J7" i="1" s="1"/>
  <c r="I11" i="1"/>
  <c r="J11" i="1" s="1"/>
  <c r="I38" i="1"/>
  <c r="J38" i="1" s="1"/>
  <c r="I34" i="1"/>
  <c r="J34" i="1" s="1"/>
  <c r="I30" i="1"/>
  <c r="J30" i="1" s="1"/>
  <c r="I26" i="1"/>
  <c r="J26" i="1" s="1"/>
  <c r="I22" i="1"/>
  <c r="J22" i="1" s="1"/>
  <c r="I18" i="1"/>
  <c r="J18" i="1" s="1"/>
  <c r="I14" i="1"/>
  <c r="J14" i="1" s="1"/>
  <c r="I21" i="1"/>
  <c r="J21" i="1" s="1"/>
  <c r="I29" i="1"/>
  <c r="J29" i="1" s="1"/>
  <c r="H37" i="1"/>
  <c r="I37" i="1" s="1"/>
  <c r="J37" i="1" s="1"/>
  <c r="H42" i="1"/>
  <c r="I42" i="1" s="1"/>
  <c r="J42" i="1" s="1"/>
  <c r="H46" i="1"/>
  <c r="I46" i="1" s="1"/>
  <c r="J46" i="1" s="1"/>
  <c r="H50" i="1"/>
  <c r="I50" i="1" s="1"/>
  <c r="J50" i="1" s="1"/>
  <c r="H54" i="1"/>
  <c r="I54" i="1" s="1"/>
  <c r="J54" i="1" s="1"/>
  <c r="H2" i="1"/>
  <c r="I2" i="1" s="1"/>
  <c r="J2" i="1" s="1"/>
  <c r="K1" i="1" s="1"/>
  <c r="H6" i="1"/>
  <c r="I6" i="1" s="1"/>
  <c r="J6" i="1" s="1"/>
  <c r="H10" i="1"/>
  <c r="I10" i="1" s="1"/>
  <c r="J10" i="1" s="1"/>
  <c r="I13" i="1"/>
  <c r="J13" i="1" s="1"/>
</calcChain>
</file>

<file path=xl/sharedStrings.xml><?xml version="1.0" encoding="utf-8"?>
<sst xmlns="http://schemas.openxmlformats.org/spreadsheetml/2006/main" count="12" uniqueCount="11">
  <si>
    <t>Hypotéza nevyvrácena</t>
  </si>
  <si>
    <t>Spočteny (oi-pi)^2/oi</t>
  </si>
  <si>
    <t>Spocteny oi-pi</t>
  </si>
  <si>
    <t>Spocteny teoreticke oi</t>
  </si>
  <si>
    <t>Spocteny hodnoty distr fce * pocet vyskytu</t>
  </si>
  <si>
    <t>Spocteny hodnoty distr fce</t>
  </si>
  <si>
    <t>Prumer a sm odchylka</t>
  </si>
  <si>
    <t>Graf</t>
  </si>
  <si>
    <t>Skutecne cetnosti</t>
  </si>
  <si>
    <t>Stanoveny tridy</t>
  </si>
  <si>
    <t>Zdrojovy soubor, vyska populace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</si>
</sst>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(8)'!$C$1:$C$57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144328"/>
        <c:axId val="350144712"/>
      </c:lineChart>
      <c:catAx>
        <c:axId val="350144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0144712"/>
        <c:crosses val="autoZero"/>
        <c:auto val="1"/>
        <c:lblAlgn val="ctr"/>
        <c:lblOffset val="100"/>
        <c:noMultiLvlLbl val="0"/>
      </c:catAx>
      <c:valAx>
        <c:axId val="3501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5014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(7)'!$C$1:$C$57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40128"/>
        <c:axId val="303138168"/>
      </c:lineChart>
      <c:catAx>
        <c:axId val="303140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138168"/>
        <c:crosses val="autoZero"/>
        <c:auto val="1"/>
        <c:lblAlgn val="ctr"/>
        <c:lblOffset val="100"/>
        <c:noMultiLvlLbl val="0"/>
      </c:catAx>
      <c:valAx>
        <c:axId val="30313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14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(6)'!$C$1:$C$57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39344"/>
        <c:axId val="303140520"/>
      </c:lineChart>
      <c:catAx>
        <c:axId val="30313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140520"/>
        <c:crosses val="autoZero"/>
        <c:auto val="1"/>
        <c:lblAlgn val="ctr"/>
        <c:lblOffset val="100"/>
        <c:noMultiLvlLbl val="0"/>
      </c:catAx>
      <c:valAx>
        <c:axId val="30314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13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(5)'!$C$1:$C$57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717184"/>
        <c:axId val="303714832"/>
      </c:lineChart>
      <c:catAx>
        <c:axId val="303717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4832"/>
        <c:crosses val="autoZero"/>
        <c:auto val="1"/>
        <c:lblAlgn val="ctr"/>
        <c:lblOffset val="100"/>
        <c:noMultiLvlLbl val="0"/>
      </c:catAx>
      <c:valAx>
        <c:axId val="3037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(4)'!$C$1:$C$57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719144"/>
        <c:axId val="303716400"/>
      </c:lineChart>
      <c:catAx>
        <c:axId val="303719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6400"/>
        <c:crosses val="autoZero"/>
        <c:auto val="1"/>
        <c:lblAlgn val="ctr"/>
        <c:lblOffset val="100"/>
        <c:noMultiLvlLbl val="0"/>
      </c:catAx>
      <c:valAx>
        <c:axId val="3037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(3)'!$C$1:$C$57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712872"/>
        <c:axId val="303717576"/>
      </c:lineChart>
      <c:catAx>
        <c:axId val="303712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7576"/>
        <c:crosses val="autoZero"/>
        <c:auto val="1"/>
        <c:lblAlgn val="ctr"/>
        <c:lblOffset val="100"/>
        <c:noMultiLvlLbl val="0"/>
      </c:catAx>
      <c:valAx>
        <c:axId val="30371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(2)'!$C$1:$C$57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717968"/>
        <c:axId val="303718752"/>
      </c:lineChart>
      <c:catAx>
        <c:axId val="303717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8752"/>
        <c:crosses val="autoZero"/>
        <c:auto val="1"/>
        <c:lblAlgn val="ctr"/>
        <c:lblOffset val="100"/>
        <c:noMultiLvlLbl val="0"/>
      </c:catAx>
      <c:valAx>
        <c:axId val="30371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Sešit1!$C$1:$C$57</c:f>
              <c:numCache>
                <c:formatCode>General</c:formatCode>
                <c:ptCount val="5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15</c:v>
                </c:pt>
                <c:pt idx="14">
                  <c:v>10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21</c:v>
                </c:pt>
                <c:pt idx="22">
                  <c:v>19</c:v>
                </c:pt>
                <c:pt idx="23">
                  <c:v>21</c:v>
                </c:pt>
                <c:pt idx="24">
                  <c:v>17</c:v>
                </c:pt>
                <c:pt idx="25">
                  <c:v>25</c:v>
                </c:pt>
                <c:pt idx="26">
                  <c:v>13</c:v>
                </c:pt>
                <c:pt idx="27">
                  <c:v>13</c:v>
                </c:pt>
                <c:pt idx="28">
                  <c:v>19</c:v>
                </c:pt>
                <c:pt idx="29">
                  <c:v>12</c:v>
                </c:pt>
                <c:pt idx="30">
                  <c:v>13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8</c:v>
                </c:pt>
                <c:pt idx="38">
                  <c:v>7</c:v>
                </c:pt>
                <c:pt idx="39">
                  <c:v>4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719536"/>
        <c:axId val="303715224"/>
      </c:lineChart>
      <c:catAx>
        <c:axId val="303719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5224"/>
        <c:crosses val="autoZero"/>
        <c:auto val="1"/>
        <c:lblAlgn val="ctr"/>
        <c:lblOffset val="100"/>
        <c:noMultiLvlLbl val="0"/>
      </c:catAx>
      <c:valAx>
        <c:axId val="3037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371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'Sešit1 (12)'!$C$1:$C$57</c:f>
              <c:numCache>
                <c:formatCode>General</c:formatCode>
                <c:ptCount val="57"/>
                <c:pt idx="0">
                  <c:v>9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16</c:v>
                </c:pt>
                <c:pt idx="5">
                  <c:v>23</c:v>
                </c:pt>
                <c:pt idx="6">
                  <c:v>18</c:v>
                </c:pt>
                <c:pt idx="7">
                  <c:v>25</c:v>
                </c:pt>
                <c:pt idx="8">
                  <c:v>37</c:v>
                </c:pt>
                <c:pt idx="9">
                  <c:v>39</c:v>
                </c:pt>
                <c:pt idx="10">
                  <c:v>39</c:v>
                </c:pt>
                <c:pt idx="11">
                  <c:v>40</c:v>
                </c:pt>
                <c:pt idx="12">
                  <c:v>38</c:v>
                </c:pt>
                <c:pt idx="13">
                  <c:v>38</c:v>
                </c:pt>
                <c:pt idx="14">
                  <c:v>32</c:v>
                </c:pt>
                <c:pt idx="15">
                  <c:v>25</c:v>
                </c:pt>
                <c:pt idx="16">
                  <c:v>27</c:v>
                </c:pt>
                <c:pt idx="17">
                  <c:v>13</c:v>
                </c:pt>
                <c:pt idx="18">
                  <c:v>15</c:v>
                </c:pt>
                <c:pt idx="19">
                  <c:v>15</c:v>
                </c:pt>
                <c:pt idx="20">
                  <c:v>5</c:v>
                </c:pt>
                <c:pt idx="21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76176"/>
        <c:axId val="434379312"/>
      </c:lineChart>
      <c:catAx>
        <c:axId val="434376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379312"/>
        <c:crosses val="autoZero"/>
        <c:auto val="1"/>
        <c:lblAlgn val="ctr"/>
        <c:lblOffset val="100"/>
        <c:noMultiLvlLbl val="0"/>
      </c:catAx>
      <c:valAx>
        <c:axId val="43437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437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</xdr:row>
      <xdr:rowOff>166687</xdr:rowOff>
    </xdr:from>
    <xdr:to>
      <xdr:col>20</xdr:col>
      <xdr:colOff>219075</xdr:colOff>
      <xdr:row>16</xdr:row>
      <xdr:rowOff>52387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B1" sqref="B1"/>
    </sheetView>
  </sheetViews>
  <sheetFormatPr defaultRowHeight="15" x14ac:dyDescent="0.25"/>
  <sheetData>
    <row r="1" spans="1:12" x14ac:dyDescent="0.25">
      <c r="A1">
        <v>178.76580000000001</v>
      </c>
      <c r="B1" t="s">
        <v>10</v>
      </c>
      <c r="K1" s="1"/>
      <c r="L1" s="1"/>
    </row>
    <row r="2" spans="1:12" x14ac:dyDescent="0.25">
      <c r="A2">
        <v>154.11250000000001</v>
      </c>
    </row>
    <row r="3" spans="1:12" x14ac:dyDescent="0.25">
      <c r="A3">
        <v>153.81319999999999</v>
      </c>
    </row>
    <row r="4" spans="1:12" x14ac:dyDescent="0.25">
      <c r="A4">
        <v>168.15539999999999</v>
      </c>
    </row>
    <row r="5" spans="1:12" x14ac:dyDescent="0.25">
      <c r="A5">
        <v>165.12100000000001</v>
      </c>
    </row>
    <row r="6" spans="1:12" x14ac:dyDescent="0.25">
      <c r="A6">
        <v>170.70500000000001</v>
      </c>
    </row>
    <row r="7" spans="1:12" x14ac:dyDescent="0.25">
      <c r="A7">
        <v>188.39599999999999</v>
      </c>
    </row>
    <row r="8" spans="1:12" x14ac:dyDescent="0.25">
      <c r="A8">
        <v>164.51140000000001</v>
      </c>
    </row>
    <row r="9" spans="1:12" x14ac:dyDescent="0.25">
      <c r="A9">
        <v>180.7448</v>
      </c>
    </row>
    <row r="10" spans="1:12" x14ac:dyDescent="0.25">
      <c r="A10">
        <v>165.2542</v>
      </c>
    </row>
    <row r="11" spans="1:12" x14ac:dyDescent="0.25">
      <c r="A11">
        <v>178.0635</v>
      </c>
    </row>
    <row r="12" spans="1:12" x14ac:dyDescent="0.25">
      <c r="A12">
        <v>173.71870000000001</v>
      </c>
    </row>
    <row r="13" spans="1:12" x14ac:dyDescent="0.25">
      <c r="A13">
        <v>156.35140000000001</v>
      </c>
    </row>
    <row r="14" spans="1:12" x14ac:dyDescent="0.25">
      <c r="A14">
        <v>161.88740000000001</v>
      </c>
    </row>
    <row r="15" spans="1:12" x14ac:dyDescent="0.25">
      <c r="A15">
        <v>158.05940000000001</v>
      </c>
    </row>
    <row r="16" spans="1:12" x14ac:dyDescent="0.25">
      <c r="A16">
        <v>186.2586</v>
      </c>
    </row>
    <row r="17" spans="1:1" x14ac:dyDescent="0.25">
      <c r="A17">
        <v>169.51249999999999</v>
      </c>
    </row>
    <row r="18" spans="1:1" x14ac:dyDescent="0.25">
      <c r="A18">
        <v>173.8065</v>
      </c>
    </row>
    <row r="19" spans="1:1" x14ac:dyDescent="0.25">
      <c r="A19">
        <v>169.01560000000001</v>
      </c>
    </row>
    <row r="20" spans="1:1" x14ac:dyDescent="0.25">
      <c r="A20">
        <v>151.18960000000001</v>
      </c>
    </row>
    <row r="21" spans="1:1" x14ac:dyDescent="0.25">
      <c r="A21">
        <v>184.01840000000001</v>
      </c>
    </row>
    <row r="22" spans="1:1" x14ac:dyDescent="0.25">
      <c r="A22">
        <v>162.8349</v>
      </c>
    </row>
    <row r="23" spans="1:1" x14ac:dyDescent="0.25">
      <c r="A23">
        <v>173.10239999999999</v>
      </c>
    </row>
    <row r="24" spans="1:1" x14ac:dyDescent="0.25">
      <c r="A24">
        <v>168.86539999999999</v>
      </c>
    </row>
    <row r="25" spans="1:1" x14ac:dyDescent="0.25">
      <c r="A25">
        <v>166.81450000000001</v>
      </c>
    </row>
    <row r="26" spans="1:1" x14ac:dyDescent="0.25">
      <c r="A26">
        <v>177.58260000000001</v>
      </c>
    </row>
    <row r="27" spans="1:1" x14ac:dyDescent="0.25">
      <c r="A27">
        <v>158.74359999999999</v>
      </c>
    </row>
    <row r="28" spans="1:1" x14ac:dyDescent="0.25">
      <c r="A28">
        <v>155.11840000000001</v>
      </c>
    </row>
    <row r="29" spans="1:1" x14ac:dyDescent="0.25">
      <c r="A29">
        <v>182.76490000000001</v>
      </c>
    </row>
    <row r="30" spans="1:1" x14ac:dyDescent="0.25">
      <c r="A30">
        <v>169.3501</v>
      </c>
    </row>
    <row r="31" spans="1:1" x14ac:dyDescent="0.25">
      <c r="A31">
        <v>160.2747</v>
      </c>
    </row>
    <row r="32" spans="1:1" x14ac:dyDescent="0.25">
      <c r="A32">
        <v>171.23840000000001</v>
      </c>
    </row>
    <row r="33" spans="1:1" x14ac:dyDescent="0.25">
      <c r="A33">
        <v>167.7852</v>
      </c>
    </row>
    <row r="34" spans="1:1" x14ac:dyDescent="0.25">
      <c r="A34">
        <v>171.89850000000001</v>
      </c>
    </row>
    <row r="35" spans="1:1" x14ac:dyDescent="0.25">
      <c r="A35">
        <v>161.72130000000001</v>
      </c>
    </row>
    <row r="36" spans="1:1" x14ac:dyDescent="0.25">
      <c r="A36">
        <v>172.107</v>
      </c>
    </row>
    <row r="37" spans="1:1" x14ac:dyDescent="0.25">
      <c r="A37">
        <v>160.5145</v>
      </c>
    </row>
    <row r="38" spans="1:1" x14ac:dyDescent="0.25">
      <c r="A38">
        <v>167.33269999999999</v>
      </c>
    </row>
    <row r="39" spans="1:1" x14ac:dyDescent="0.25">
      <c r="A39">
        <v>180.85939999999999</v>
      </c>
    </row>
    <row r="40" spans="1:1" x14ac:dyDescent="0.25">
      <c r="A40">
        <v>175.4462</v>
      </c>
    </row>
    <row r="41" spans="1:1" x14ac:dyDescent="0.25">
      <c r="A41">
        <v>157.42310000000001</v>
      </c>
    </row>
    <row r="42" spans="1:1" x14ac:dyDescent="0.25">
      <c r="A42">
        <v>184.078</v>
      </c>
    </row>
    <row r="43" spans="1:1" x14ac:dyDescent="0.25">
      <c r="A43">
        <v>170.0018</v>
      </c>
    </row>
    <row r="44" spans="1:1" x14ac:dyDescent="0.25">
      <c r="A44">
        <v>147.78469999999999</v>
      </c>
    </row>
    <row r="45" spans="1:1" x14ac:dyDescent="0.25">
      <c r="A45">
        <v>176.8287</v>
      </c>
    </row>
    <row r="46" spans="1:1" x14ac:dyDescent="0.25">
      <c r="A46">
        <v>165.3355</v>
      </c>
    </row>
    <row r="47" spans="1:1" x14ac:dyDescent="0.25">
      <c r="A47">
        <v>172.34020000000001</v>
      </c>
    </row>
    <row r="48" spans="1:1" x14ac:dyDescent="0.25">
      <c r="A48">
        <v>181.01840000000001</v>
      </c>
    </row>
    <row r="49" spans="1:1" x14ac:dyDescent="0.25">
      <c r="A49">
        <v>192.28700000000001</v>
      </c>
    </row>
    <row r="50" spans="1:1" x14ac:dyDescent="0.25">
      <c r="A50">
        <v>174.2594</v>
      </c>
    </row>
    <row r="51" spans="1:1" x14ac:dyDescent="0.25">
      <c r="A51">
        <v>193.9649</v>
      </c>
    </row>
    <row r="52" spans="1:1" x14ac:dyDescent="0.25">
      <c r="A52">
        <v>166.31049999999999</v>
      </c>
    </row>
    <row r="53" spans="1:1" x14ac:dyDescent="0.25">
      <c r="A53">
        <v>177.9786</v>
      </c>
    </row>
    <row r="54" spans="1:1" x14ac:dyDescent="0.25">
      <c r="A54">
        <v>155.10409999999999</v>
      </c>
    </row>
    <row r="55" spans="1:1" x14ac:dyDescent="0.25">
      <c r="A55">
        <v>177.23519999999999</v>
      </c>
    </row>
    <row r="56" spans="1:1" x14ac:dyDescent="0.25">
      <c r="A56">
        <v>179.94229999999999</v>
      </c>
    </row>
    <row r="57" spans="1:1" x14ac:dyDescent="0.25">
      <c r="A57">
        <v>165.72550000000001</v>
      </c>
    </row>
    <row r="58" spans="1:1" x14ac:dyDescent="0.25">
      <c r="A58">
        <v>168.5651</v>
      </c>
    </row>
    <row r="59" spans="1:1" x14ac:dyDescent="0.25">
      <c r="A59">
        <v>174.2782</v>
      </c>
    </row>
    <row r="60" spans="1:1" x14ac:dyDescent="0.25">
      <c r="A60">
        <v>172.69210000000001</v>
      </c>
    </row>
    <row r="61" spans="1:1" x14ac:dyDescent="0.25">
      <c r="A61">
        <v>173.33179999999999</v>
      </c>
    </row>
    <row r="62" spans="1:1" x14ac:dyDescent="0.25">
      <c r="A62">
        <v>185.91069999999999</v>
      </c>
    </row>
    <row r="63" spans="1:1" x14ac:dyDescent="0.25">
      <c r="A63">
        <v>156.0275</v>
      </c>
    </row>
    <row r="64" spans="1:1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C2" sqref="C2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 t="s">
        <v>9</v>
      </c>
      <c r="K1" s="1"/>
      <c r="L1" s="1"/>
    </row>
    <row r="2" spans="1:12" x14ac:dyDescent="0.25">
      <c r="A2">
        <v>154.11250000000001</v>
      </c>
      <c r="B2">
        <v>151</v>
      </c>
    </row>
    <row r="3" spans="1:12" x14ac:dyDescent="0.25">
      <c r="A3">
        <v>153.81319999999999</v>
      </c>
      <c r="B3">
        <v>152</v>
      </c>
    </row>
    <row r="4" spans="1:12" x14ac:dyDescent="0.25">
      <c r="A4">
        <v>168.15539999999999</v>
      </c>
      <c r="B4">
        <v>153</v>
      </c>
    </row>
    <row r="5" spans="1:12" x14ac:dyDescent="0.25">
      <c r="A5">
        <v>165.12100000000001</v>
      </c>
      <c r="B5">
        <v>154</v>
      </c>
    </row>
    <row r="6" spans="1:12" x14ac:dyDescent="0.25">
      <c r="A6">
        <v>170.70500000000001</v>
      </c>
      <c r="B6">
        <v>155</v>
      </c>
    </row>
    <row r="7" spans="1:12" x14ac:dyDescent="0.25">
      <c r="A7">
        <v>188.39599999999999</v>
      </c>
      <c r="B7">
        <v>156</v>
      </c>
    </row>
    <row r="8" spans="1:12" x14ac:dyDescent="0.25">
      <c r="A8">
        <v>164.51140000000001</v>
      </c>
      <c r="B8">
        <v>157</v>
      </c>
    </row>
    <row r="9" spans="1:12" x14ac:dyDescent="0.25">
      <c r="A9">
        <v>180.7448</v>
      </c>
      <c r="B9">
        <v>158</v>
      </c>
    </row>
    <row r="10" spans="1:12" x14ac:dyDescent="0.25">
      <c r="A10">
        <v>165.2542</v>
      </c>
      <c r="B10">
        <v>159</v>
      </c>
    </row>
    <row r="11" spans="1:12" x14ac:dyDescent="0.25">
      <c r="A11">
        <v>178.0635</v>
      </c>
      <c r="B11">
        <v>160</v>
      </c>
    </row>
    <row r="12" spans="1:12" x14ac:dyDescent="0.25">
      <c r="A12">
        <v>173.71870000000001</v>
      </c>
      <c r="B12">
        <v>161</v>
      </c>
    </row>
    <row r="13" spans="1:12" x14ac:dyDescent="0.25">
      <c r="A13">
        <v>156.35140000000001</v>
      </c>
      <c r="B13">
        <v>162</v>
      </c>
    </row>
    <row r="14" spans="1:12" x14ac:dyDescent="0.25">
      <c r="A14">
        <v>161.88740000000001</v>
      </c>
      <c r="B14">
        <v>163</v>
      </c>
    </row>
    <row r="15" spans="1:12" x14ac:dyDescent="0.25">
      <c r="A15">
        <v>158.05940000000001</v>
      </c>
      <c r="B15">
        <v>164</v>
      </c>
    </row>
    <row r="16" spans="1:12" x14ac:dyDescent="0.25">
      <c r="A16">
        <v>186.2586</v>
      </c>
      <c r="B16">
        <v>165</v>
      </c>
    </row>
    <row r="17" spans="1:2" x14ac:dyDescent="0.25">
      <c r="A17">
        <v>169.51249999999999</v>
      </c>
      <c r="B17">
        <v>166</v>
      </c>
    </row>
    <row r="18" spans="1:2" x14ac:dyDescent="0.25">
      <c r="A18">
        <v>173.8065</v>
      </c>
      <c r="B18">
        <v>167</v>
      </c>
    </row>
    <row r="19" spans="1:2" x14ac:dyDescent="0.25">
      <c r="A19">
        <v>169.01560000000001</v>
      </c>
      <c r="B19">
        <v>168</v>
      </c>
    </row>
    <row r="20" spans="1:2" x14ac:dyDescent="0.25">
      <c r="A20">
        <v>151.18960000000001</v>
      </c>
      <c r="B20">
        <v>169</v>
      </c>
    </row>
    <row r="21" spans="1:2" x14ac:dyDescent="0.25">
      <c r="A21">
        <v>184.01840000000001</v>
      </c>
      <c r="B21">
        <v>170</v>
      </c>
    </row>
    <row r="22" spans="1:2" x14ac:dyDescent="0.25">
      <c r="A22">
        <v>162.8349</v>
      </c>
      <c r="B22">
        <v>171</v>
      </c>
    </row>
    <row r="23" spans="1:2" x14ac:dyDescent="0.25">
      <c r="A23">
        <v>173.10239999999999</v>
      </c>
      <c r="B23">
        <v>172</v>
      </c>
    </row>
    <row r="24" spans="1:2" x14ac:dyDescent="0.25">
      <c r="A24">
        <v>168.86539999999999</v>
      </c>
      <c r="B24">
        <v>173</v>
      </c>
    </row>
    <row r="25" spans="1:2" x14ac:dyDescent="0.25">
      <c r="A25">
        <v>166.81450000000001</v>
      </c>
      <c r="B25">
        <v>174</v>
      </c>
    </row>
    <row r="26" spans="1:2" x14ac:dyDescent="0.25">
      <c r="A26">
        <v>177.58260000000001</v>
      </c>
      <c r="B26">
        <v>175</v>
      </c>
    </row>
    <row r="27" spans="1:2" x14ac:dyDescent="0.25">
      <c r="A27">
        <v>158.74359999999999</v>
      </c>
      <c r="B27">
        <v>176</v>
      </c>
    </row>
    <row r="28" spans="1:2" x14ac:dyDescent="0.25">
      <c r="A28">
        <v>155.11840000000001</v>
      </c>
      <c r="B28">
        <v>177</v>
      </c>
    </row>
    <row r="29" spans="1:2" x14ac:dyDescent="0.25">
      <c r="A29">
        <v>182.76490000000001</v>
      </c>
      <c r="B29">
        <v>178</v>
      </c>
    </row>
    <row r="30" spans="1:2" x14ac:dyDescent="0.25">
      <c r="A30">
        <v>169.3501</v>
      </c>
      <c r="B30">
        <v>179</v>
      </c>
    </row>
    <row r="31" spans="1:2" x14ac:dyDescent="0.25">
      <c r="A31">
        <v>160.2747</v>
      </c>
      <c r="B31">
        <v>180</v>
      </c>
    </row>
    <row r="32" spans="1:2" x14ac:dyDescent="0.25">
      <c r="A32">
        <v>171.23840000000001</v>
      </c>
      <c r="B32">
        <v>181</v>
      </c>
    </row>
    <row r="33" spans="1:2" x14ac:dyDescent="0.25">
      <c r="A33">
        <v>167.7852</v>
      </c>
      <c r="B33">
        <v>182</v>
      </c>
    </row>
    <row r="34" spans="1:2" x14ac:dyDescent="0.25">
      <c r="A34">
        <v>171.89850000000001</v>
      </c>
      <c r="B34">
        <v>183</v>
      </c>
    </row>
    <row r="35" spans="1:2" x14ac:dyDescent="0.25">
      <c r="A35">
        <v>161.72130000000001</v>
      </c>
      <c r="B35">
        <v>184</v>
      </c>
    </row>
    <row r="36" spans="1:2" x14ac:dyDescent="0.25">
      <c r="A36">
        <v>172.107</v>
      </c>
      <c r="B36">
        <v>185</v>
      </c>
    </row>
    <row r="37" spans="1:2" x14ac:dyDescent="0.25">
      <c r="A37">
        <v>160.5145</v>
      </c>
      <c r="B37">
        <v>186</v>
      </c>
    </row>
    <row r="38" spans="1:2" x14ac:dyDescent="0.25">
      <c r="A38">
        <v>167.33269999999999</v>
      </c>
      <c r="B38">
        <v>187</v>
      </c>
    </row>
    <row r="39" spans="1:2" x14ac:dyDescent="0.25">
      <c r="A39">
        <v>180.85939999999999</v>
      </c>
      <c r="B39">
        <v>188</v>
      </c>
    </row>
    <row r="40" spans="1:2" x14ac:dyDescent="0.25">
      <c r="A40">
        <v>175.4462</v>
      </c>
      <c r="B40">
        <v>189</v>
      </c>
    </row>
    <row r="41" spans="1:2" x14ac:dyDescent="0.25">
      <c r="A41">
        <v>157.42310000000001</v>
      </c>
      <c r="B41">
        <v>190</v>
      </c>
    </row>
    <row r="42" spans="1:2" x14ac:dyDescent="0.25">
      <c r="A42">
        <v>184.078</v>
      </c>
      <c r="B42">
        <v>191</v>
      </c>
    </row>
    <row r="43" spans="1:2" x14ac:dyDescent="0.25">
      <c r="A43">
        <v>170.0018</v>
      </c>
      <c r="B43">
        <v>192</v>
      </c>
    </row>
    <row r="44" spans="1:2" x14ac:dyDescent="0.25">
      <c r="A44">
        <v>147.78469999999999</v>
      </c>
      <c r="B44">
        <v>193</v>
      </c>
    </row>
    <row r="45" spans="1:2" x14ac:dyDescent="0.25">
      <c r="A45">
        <v>176.8287</v>
      </c>
      <c r="B45">
        <v>194</v>
      </c>
    </row>
    <row r="46" spans="1:2" x14ac:dyDescent="0.25">
      <c r="A46">
        <v>165.3355</v>
      </c>
      <c r="B46">
        <v>195</v>
      </c>
    </row>
    <row r="47" spans="1:2" x14ac:dyDescent="0.25">
      <c r="A47">
        <v>172.34020000000001</v>
      </c>
      <c r="B47">
        <v>196</v>
      </c>
    </row>
    <row r="48" spans="1:2" x14ac:dyDescent="0.25">
      <c r="A48">
        <v>181.01840000000001</v>
      </c>
      <c r="B48">
        <v>197</v>
      </c>
    </row>
    <row r="49" spans="1:2" x14ac:dyDescent="0.25">
      <c r="A49">
        <v>192.28700000000001</v>
      </c>
      <c r="B49">
        <v>198</v>
      </c>
    </row>
    <row r="50" spans="1:2" x14ac:dyDescent="0.25">
      <c r="A50">
        <v>174.2594</v>
      </c>
      <c r="B50">
        <v>199</v>
      </c>
    </row>
    <row r="51" spans="1:2" x14ac:dyDescent="0.25">
      <c r="A51">
        <v>193.9649</v>
      </c>
      <c r="B51">
        <v>200</v>
      </c>
    </row>
    <row r="52" spans="1:2" x14ac:dyDescent="0.25">
      <c r="A52">
        <v>166.31049999999999</v>
      </c>
      <c r="B52">
        <v>201</v>
      </c>
    </row>
    <row r="53" spans="1:2" x14ac:dyDescent="0.25">
      <c r="A53">
        <v>177.9786</v>
      </c>
      <c r="B53">
        <v>202</v>
      </c>
    </row>
    <row r="54" spans="1:2" x14ac:dyDescent="0.25">
      <c r="A54">
        <v>155.10409999999999</v>
      </c>
      <c r="B54">
        <v>203</v>
      </c>
    </row>
    <row r="55" spans="1:2" x14ac:dyDescent="0.25">
      <c r="A55">
        <v>177.23519999999999</v>
      </c>
      <c r="B55">
        <v>204</v>
      </c>
    </row>
    <row r="56" spans="1:2" x14ac:dyDescent="0.25">
      <c r="A56">
        <v>179.94229999999999</v>
      </c>
      <c r="B56">
        <v>205</v>
      </c>
    </row>
    <row r="57" spans="1:2" x14ac:dyDescent="0.25">
      <c r="A57">
        <v>165.72550000000001</v>
      </c>
      <c r="B57">
        <v>206</v>
      </c>
    </row>
    <row r="58" spans="1:2" x14ac:dyDescent="0.25">
      <c r="A58">
        <v>168.5651</v>
      </c>
    </row>
    <row r="59" spans="1:2" x14ac:dyDescent="0.25">
      <c r="A59">
        <v>174.2782</v>
      </c>
    </row>
    <row r="60" spans="1:2" x14ac:dyDescent="0.25">
      <c r="A60">
        <v>172.69210000000001</v>
      </c>
    </row>
    <row r="61" spans="1:2" x14ac:dyDescent="0.25">
      <c r="A61">
        <v>173.33179999999999</v>
      </c>
    </row>
    <row r="62" spans="1:2" x14ac:dyDescent="0.25">
      <c r="A62">
        <v>185.91069999999999</v>
      </c>
    </row>
    <row r="63" spans="1:2" x14ac:dyDescent="0.25">
      <c r="A63">
        <v>156.0275</v>
      </c>
    </row>
    <row r="64" spans="1:2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D2" sqref="D2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D1" t="s">
        <v>8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</row>
    <row r="3" spans="1:12" x14ac:dyDescent="0.25">
      <c r="A3">
        <v>153.81319999999999</v>
      </c>
      <c r="B3">
        <v>152</v>
      </c>
      <c r="C3">
        <v>5</v>
      </c>
    </row>
    <row r="4" spans="1:12" x14ac:dyDescent="0.25">
      <c r="A4">
        <v>168.15539999999999</v>
      </c>
      <c r="B4">
        <v>153</v>
      </c>
      <c r="C4">
        <v>8</v>
      </c>
    </row>
    <row r="5" spans="1:12" x14ac:dyDescent="0.25">
      <c r="A5">
        <v>165.12100000000001</v>
      </c>
      <c r="B5">
        <v>154</v>
      </c>
      <c r="C5">
        <v>3</v>
      </c>
    </row>
    <row r="6" spans="1:12" x14ac:dyDescent="0.25">
      <c r="A6">
        <v>170.70500000000001</v>
      </c>
      <c r="B6">
        <v>155</v>
      </c>
      <c r="C6">
        <v>5</v>
      </c>
    </row>
    <row r="7" spans="1:12" x14ac:dyDescent="0.25">
      <c r="A7">
        <v>188.39599999999999</v>
      </c>
      <c r="B7">
        <v>156</v>
      </c>
      <c r="C7">
        <v>12</v>
      </c>
    </row>
    <row r="8" spans="1:12" x14ac:dyDescent="0.25">
      <c r="A8">
        <v>164.51140000000001</v>
      </c>
      <c r="B8">
        <v>157</v>
      </c>
      <c r="C8">
        <v>6</v>
      </c>
    </row>
    <row r="9" spans="1:12" x14ac:dyDescent="0.25">
      <c r="A9">
        <v>180.7448</v>
      </c>
      <c r="B9">
        <v>158</v>
      </c>
      <c r="C9">
        <v>10</v>
      </c>
    </row>
    <row r="10" spans="1:12" x14ac:dyDescent="0.25">
      <c r="A10">
        <v>165.2542</v>
      </c>
      <c r="B10">
        <v>159</v>
      </c>
      <c r="C10">
        <v>12</v>
      </c>
    </row>
    <row r="11" spans="1:12" x14ac:dyDescent="0.25">
      <c r="A11">
        <v>178.0635</v>
      </c>
      <c r="B11">
        <v>160</v>
      </c>
      <c r="C11">
        <v>11</v>
      </c>
    </row>
    <row r="12" spans="1:12" x14ac:dyDescent="0.25">
      <c r="A12">
        <v>173.71870000000001</v>
      </c>
      <c r="B12">
        <v>161</v>
      </c>
      <c r="C12">
        <v>11</v>
      </c>
    </row>
    <row r="13" spans="1:12" x14ac:dyDescent="0.25">
      <c r="A13">
        <v>156.35140000000001</v>
      </c>
      <c r="B13">
        <v>162</v>
      </c>
      <c r="C13">
        <v>7</v>
      </c>
    </row>
    <row r="14" spans="1:12" x14ac:dyDescent="0.25">
      <c r="A14">
        <v>161.88740000000001</v>
      </c>
      <c r="B14">
        <v>163</v>
      </c>
      <c r="C14">
        <v>15</v>
      </c>
    </row>
    <row r="15" spans="1:12" x14ac:dyDescent="0.25">
      <c r="A15">
        <v>158.05940000000001</v>
      </c>
      <c r="B15">
        <v>164</v>
      </c>
      <c r="C15">
        <v>10</v>
      </c>
    </row>
    <row r="16" spans="1:12" x14ac:dyDescent="0.25">
      <c r="A16">
        <v>186.2586</v>
      </c>
      <c r="B16">
        <v>165</v>
      </c>
      <c r="C16">
        <v>21</v>
      </c>
    </row>
    <row r="17" spans="1:3" x14ac:dyDescent="0.25">
      <c r="A17">
        <v>169.51249999999999</v>
      </c>
      <c r="B17">
        <v>166</v>
      </c>
      <c r="C17">
        <v>16</v>
      </c>
    </row>
    <row r="18" spans="1:3" x14ac:dyDescent="0.25">
      <c r="A18">
        <v>173.8065</v>
      </c>
      <c r="B18">
        <v>167</v>
      </c>
      <c r="C18">
        <v>20</v>
      </c>
    </row>
    <row r="19" spans="1:3" x14ac:dyDescent="0.25">
      <c r="A19">
        <v>169.01560000000001</v>
      </c>
      <c r="B19">
        <v>168</v>
      </c>
      <c r="C19">
        <v>19</v>
      </c>
    </row>
    <row r="20" spans="1:3" x14ac:dyDescent="0.25">
      <c r="A20">
        <v>151.18960000000001</v>
      </c>
      <c r="B20">
        <v>169</v>
      </c>
      <c r="C20">
        <v>18</v>
      </c>
    </row>
    <row r="21" spans="1:3" x14ac:dyDescent="0.25">
      <c r="A21">
        <v>184.01840000000001</v>
      </c>
      <c r="B21">
        <v>170</v>
      </c>
      <c r="C21">
        <v>21</v>
      </c>
    </row>
    <row r="22" spans="1:3" x14ac:dyDescent="0.25">
      <c r="A22">
        <v>162.8349</v>
      </c>
      <c r="B22">
        <v>171</v>
      </c>
      <c r="C22">
        <v>21</v>
      </c>
    </row>
    <row r="23" spans="1:3" x14ac:dyDescent="0.25">
      <c r="A23">
        <v>173.10239999999999</v>
      </c>
      <c r="B23">
        <v>172</v>
      </c>
      <c r="C23">
        <v>19</v>
      </c>
    </row>
    <row r="24" spans="1:3" x14ac:dyDescent="0.25">
      <c r="A24">
        <v>168.86539999999999</v>
      </c>
      <c r="B24">
        <v>173</v>
      </c>
      <c r="C24">
        <v>21</v>
      </c>
    </row>
    <row r="25" spans="1:3" x14ac:dyDescent="0.25">
      <c r="A25">
        <v>166.81450000000001</v>
      </c>
      <c r="B25">
        <v>174</v>
      </c>
      <c r="C25">
        <v>17</v>
      </c>
    </row>
    <row r="26" spans="1:3" x14ac:dyDescent="0.25">
      <c r="A26">
        <v>177.58260000000001</v>
      </c>
      <c r="B26">
        <v>175</v>
      </c>
      <c r="C26">
        <v>25</v>
      </c>
    </row>
    <row r="27" spans="1:3" x14ac:dyDescent="0.25">
      <c r="A27">
        <v>158.74359999999999</v>
      </c>
      <c r="B27">
        <v>176</v>
      </c>
      <c r="C27">
        <v>13</v>
      </c>
    </row>
    <row r="28" spans="1:3" x14ac:dyDescent="0.25">
      <c r="A28">
        <v>155.11840000000001</v>
      </c>
      <c r="B28">
        <v>177</v>
      </c>
      <c r="C28">
        <v>13</v>
      </c>
    </row>
    <row r="29" spans="1:3" x14ac:dyDescent="0.25">
      <c r="A29">
        <v>182.76490000000001</v>
      </c>
      <c r="B29">
        <v>178</v>
      </c>
      <c r="C29">
        <v>19</v>
      </c>
    </row>
    <row r="30" spans="1:3" x14ac:dyDescent="0.25">
      <c r="A30">
        <v>169.3501</v>
      </c>
      <c r="B30">
        <v>179</v>
      </c>
      <c r="C30">
        <v>12</v>
      </c>
    </row>
    <row r="31" spans="1:3" x14ac:dyDescent="0.25">
      <c r="A31">
        <v>160.2747</v>
      </c>
      <c r="B31">
        <v>180</v>
      </c>
      <c r="C31">
        <v>13</v>
      </c>
    </row>
    <row r="32" spans="1:3" x14ac:dyDescent="0.25">
      <c r="A32">
        <v>171.23840000000001</v>
      </c>
      <c r="B32">
        <v>181</v>
      </c>
      <c r="C32">
        <v>12</v>
      </c>
    </row>
    <row r="33" spans="1:3" x14ac:dyDescent="0.25">
      <c r="A33">
        <v>167.7852</v>
      </c>
      <c r="B33">
        <v>182</v>
      </c>
      <c r="C33">
        <v>15</v>
      </c>
    </row>
    <row r="34" spans="1:3" x14ac:dyDescent="0.25">
      <c r="A34">
        <v>171.89850000000001</v>
      </c>
      <c r="B34">
        <v>183</v>
      </c>
      <c r="C34">
        <v>8</v>
      </c>
    </row>
    <row r="35" spans="1:3" x14ac:dyDescent="0.25">
      <c r="A35">
        <v>161.72130000000001</v>
      </c>
      <c r="B35">
        <v>184</v>
      </c>
      <c r="C35">
        <v>5</v>
      </c>
    </row>
    <row r="36" spans="1:3" x14ac:dyDescent="0.25">
      <c r="A36">
        <v>172.107</v>
      </c>
      <c r="B36">
        <v>185</v>
      </c>
      <c r="C36">
        <v>9</v>
      </c>
    </row>
    <row r="37" spans="1:3" x14ac:dyDescent="0.25">
      <c r="A37">
        <v>160.5145</v>
      </c>
      <c r="B37">
        <v>186</v>
      </c>
      <c r="C37">
        <v>6</v>
      </c>
    </row>
    <row r="38" spans="1:3" x14ac:dyDescent="0.25">
      <c r="A38">
        <v>167.33269999999999</v>
      </c>
      <c r="B38">
        <v>187</v>
      </c>
      <c r="C38">
        <v>8</v>
      </c>
    </row>
    <row r="39" spans="1:3" x14ac:dyDescent="0.25">
      <c r="A39">
        <v>180.85939999999999</v>
      </c>
      <c r="B39">
        <v>188</v>
      </c>
      <c r="C39">
        <v>7</v>
      </c>
    </row>
    <row r="40" spans="1:3" x14ac:dyDescent="0.25">
      <c r="A40">
        <v>175.4462</v>
      </c>
      <c r="B40">
        <v>189</v>
      </c>
      <c r="C40">
        <v>4</v>
      </c>
    </row>
    <row r="41" spans="1:3" x14ac:dyDescent="0.25">
      <c r="A41">
        <v>157.42310000000001</v>
      </c>
      <c r="B41">
        <v>190</v>
      </c>
      <c r="C41">
        <v>1</v>
      </c>
    </row>
    <row r="42" spans="1:3" x14ac:dyDescent="0.25">
      <c r="A42">
        <v>184.078</v>
      </c>
      <c r="B42">
        <v>191</v>
      </c>
      <c r="C42">
        <v>4</v>
      </c>
    </row>
    <row r="43" spans="1:3" x14ac:dyDescent="0.25">
      <c r="A43">
        <v>170.0018</v>
      </c>
      <c r="B43">
        <v>192</v>
      </c>
      <c r="C43">
        <v>2</v>
      </c>
    </row>
    <row r="44" spans="1:3" x14ac:dyDescent="0.25">
      <c r="A44">
        <v>147.78469999999999</v>
      </c>
      <c r="B44">
        <v>193</v>
      </c>
      <c r="C44">
        <v>1</v>
      </c>
    </row>
    <row r="45" spans="1:3" x14ac:dyDescent="0.25">
      <c r="A45">
        <v>176.8287</v>
      </c>
      <c r="B45">
        <v>194</v>
      </c>
      <c r="C45">
        <v>3</v>
      </c>
    </row>
    <row r="46" spans="1:3" x14ac:dyDescent="0.25">
      <c r="A46">
        <v>165.3355</v>
      </c>
      <c r="B46">
        <v>195</v>
      </c>
      <c r="C46">
        <v>0</v>
      </c>
    </row>
    <row r="47" spans="1:3" x14ac:dyDescent="0.25">
      <c r="A47">
        <v>172.34020000000001</v>
      </c>
      <c r="B47">
        <v>196</v>
      </c>
      <c r="C47">
        <v>0</v>
      </c>
    </row>
    <row r="48" spans="1:3" x14ac:dyDescent="0.25">
      <c r="A48">
        <v>181.01840000000001</v>
      </c>
      <c r="B48">
        <v>197</v>
      </c>
      <c r="C48">
        <v>0</v>
      </c>
    </row>
    <row r="49" spans="1:3" x14ac:dyDescent="0.25">
      <c r="A49">
        <v>192.28700000000001</v>
      </c>
      <c r="B49">
        <v>198</v>
      </c>
      <c r="C49">
        <v>0</v>
      </c>
    </row>
    <row r="50" spans="1:3" x14ac:dyDescent="0.25">
      <c r="A50">
        <v>174.2594</v>
      </c>
      <c r="B50">
        <v>199</v>
      </c>
      <c r="C50">
        <v>1</v>
      </c>
    </row>
    <row r="51" spans="1:3" x14ac:dyDescent="0.25">
      <c r="A51">
        <v>193.9649</v>
      </c>
      <c r="B51">
        <v>200</v>
      </c>
      <c r="C51">
        <v>1</v>
      </c>
    </row>
    <row r="52" spans="1:3" x14ac:dyDescent="0.25">
      <c r="A52">
        <v>166.31049999999999</v>
      </c>
      <c r="B52">
        <v>201</v>
      </c>
      <c r="C52">
        <v>0</v>
      </c>
    </row>
    <row r="53" spans="1:3" x14ac:dyDescent="0.25">
      <c r="A53">
        <v>177.9786</v>
      </c>
      <c r="B53">
        <v>202</v>
      </c>
      <c r="C53">
        <v>0</v>
      </c>
    </row>
    <row r="54" spans="1:3" x14ac:dyDescent="0.25">
      <c r="A54">
        <v>155.10409999999999</v>
      </c>
      <c r="B54">
        <v>203</v>
      </c>
      <c r="C54">
        <v>0</v>
      </c>
    </row>
    <row r="55" spans="1:3" x14ac:dyDescent="0.25">
      <c r="A55">
        <v>177.23519999999999</v>
      </c>
      <c r="B55">
        <v>204</v>
      </c>
      <c r="C55">
        <v>0</v>
      </c>
    </row>
    <row r="56" spans="1:3" x14ac:dyDescent="0.25">
      <c r="A56">
        <v>179.94229999999999</v>
      </c>
      <c r="B56">
        <v>205</v>
      </c>
      <c r="C56">
        <v>0</v>
      </c>
    </row>
    <row r="57" spans="1:3" x14ac:dyDescent="0.25">
      <c r="A57">
        <v>165.72550000000001</v>
      </c>
      <c r="B57">
        <v>206</v>
      </c>
      <c r="C57">
        <v>0</v>
      </c>
    </row>
    <row r="58" spans="1:3" x14ac:dyDescent="0.25">
      <c r="A58">
        <v>168.5651</v>
      </c>
    </row>
    <row r="59" spans="1:3" x14ac:dyDescent="0.25">
      <c r="A59">
        <v>174.2782</v>
      </c>
    </row>
    <row r="60" spans="1:3" x14ac:dyDescent="0.25">
      <c r="A60">
        <v>172.69210000000001</v>
      </c>
    </row>
    <row r="61" spans="1:3" x14ac:dyDescent="0.25">
      <c r="A61">
        <v>173.33179999999999</v>
      </c>
    </row>
    <row r="62" spans="1:3" x14ac:dyDescent="0.25">
      <c r="A62">
        <v>185.91069999999999</v>
      </c>
    </row>
    <row r="63" spans="1:3" x14ac:dyDescent="0.25">
      <c r="A63">
        <v>156.0275</v>
      </c>
    </row>
    <row r="64" spans="1:3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D2" sqref="D2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D1" t="s">
        <v>7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</row>
    <row r="3" spans="1:12" x14ac:dyDescent="0.25">
      <c r="A3">
        <v>153.81319999999999</v>
      </c>
      <c r="B3">
        <v>152</v>
      </c>
      <c r="C3">
        <v>5</v>
      </c>
    </row>
    <row r="4" spans="1:12" x14ac:dyDescent="0.25">
      <c r="A4">
        <v>168.15539999999999</v>
      </c>
      <c r="B4">
        <v>153</v>
      </c>
      <c r="C4">
        <v>8</v>
      </c>
    </row>
    <row r="5" spans="1:12" x14ac:dyDescent="0.25">
      <c r="A5">
        <v>165.12100000000001</v>
      </c>
      <c r="B5">
        <v>154</v>
      </c>
      <c r="C5">
        <v>3</v>
      </c>
    </row>
    <row r="6" spans="1:12" x14ac:dyDescent="0.25">
      <c r="A6">
        <v>170.70500000000001</v>
      </c>
      <c r="B6">
        <v>155</v>
      </c>
      <c r="C6">
        <v>5</v>
      </c>
    </row>
    <row r="7" spans="1:12" x14ac:dyDescent="0.25">
      <c r="A7">
        <v>188.39599999999999</v>
      </c>
      <c r="B7">
        <v>156</v>
      </c>
      <c r="C7">
        <v>12</v>
      </c>
    </row>
    <row r="8" spans="1:12" x14ac:dyDescent="0.25">
      <c r="A8">
        <v>164.51140000000001</v>
      </c>
      <c r="B8">
        <v>157</v>
      </c>
      <c r="C8">
        <v>6</v>
      </c>
    </row>
    <row r="9" spans="1:12" x14ac:dyDescent="0.25">
      <c r="A9">
        <v>180.7448</v>
      </c>
      <c r="B9">
        <v>158</v>
      </c>
      <c r="C9">
        <v>10</v>
      </c>
    </row>
    <row r="10" spans="1:12" x14ac:dyDescent="0.25">
      <c r="A10">
        <v>165.2542</v>
      </c>
      <c r="B10">
        <v>159</v>
      </c>
      <c r="C10">
        <v>12</v>
      </c>
    </row>
    <row r="11" spans="1:12" x14ac:dyDescent="0.25">
      <c r="A11">
        <v>178.0635</v>
      </c>
      <c r="B11">
        <v>160</v>
      </c>
      <c r="C11">
        <v>11</v>
      </c>
    </row>
    <row r="12" spans="1:12" x14ac:dyDescent="0.25">
      <c r="A12">
        <v>173.71870000000001</v>
      </c>
      <c r="B12">
        <v>161</v>
      </c>
      <c r="C12">
        <v>11</v>
      </c>
    </row>
    <row r="13" spans="1:12" x14ac:dyDescent="0.25">
      <c r="A13">
        <v>156.35140000000001</v>
      </c>
      <c r="B13">
        <v>162</v>
      </c>
      <c r="C13">
        <v>7</v>
      </c>
    </row>
    <row r="14" spans="1:12" x14ac:dyDescent="0.25">
      <c r="A14">
        <v>161.88740000000001</v>
      </c>
      <c r="B14">
        <v>163</v>
      </c>
      <c r="C14">
        <v>15</v>
      </c>
    </row>
    <row r="15" spans="1:12" x14ac:dyDescent="0.25">
      <c r="A15">
        <v>158.05940000000001</v>
      </c>
      <c r="B15">
        <v>164</v>
      </c>
      <c r="C15">
        <v>10</v>
      </c>
    </row>
    <row r="16" spans="1:12" x14ac:dyDescent="0.25">
      <c r="A16">
        <v>186.2586</v>
      </c>
      <c r="B16">
        <v>165</v>
      </c>
      <c r="C16">
        <v>21</v>
      </c>
    </row>
    <row r="17" spans="1:3" x14ac:dyDescent="0.25">
      <c r="A17">
        <v>169.51249999999999</v>
      </c>
      <c r="B17">
        <v>166</v>
      </c>
      <c r="C17">
        <v>16</v>
      </c>
    </row>
    <row r="18" spans="1:3" x14ac:dyDescent="0.25">
      <c r="A18">
        <v>173.8065</v>
      </c>
      <c r="B18">
        <v>167</v>
      </c>
      <c r="C18">
        <v>20</v>
      </c>
    </row>
    <row r="19" spans="1:3" x14ac:dyDescent="0.25">
      <c r="A19">
        <v>169.01560000000001</v>
      </c>
      <c r="B19">
        <v>168</v>
      </c>
      <c r="C19">
        <v>19</v>
      </c>
    </row>
    <row r="20" spans="1:3" x14ac:dyDescent="0.25">
      <c r="A20">
        <v>151.18960000000001</v>
      </c>
      <c r="B20">
        <v>169</v>
      </c>
      <c r="C20">
        <v>18</v>
      </c>
    </row>
    <row r="21" spans="1:3" x14ac:dyDescent="0.25">
      <c r="A21">
        <v>184.01840000000001</v>
      </c>
      <c r="B21">
        <v>170</v>
      </c>
      <c r="C21">
        <v>21</v>
      </c>
    </row>
    <row r="22" spans="1:3" x14ac:dyDescent="0.25">
      <c r="A22">
        <v>162.8349</v>
      </c>
      <c r="B22">
        <v>171</v>
      </c>
      <c r="C22">
        <v>21</v>
      </c>
    </row>
    <row r="23" spans="1:3" x14ac:dyDescent="0.25">
      <c r="A23">
        <v>173.10239999999999</v>
      </c>
      <c r="B23">
        <v>172</v>
      </c>
      <c r="C23">
        <v>19</v>
      </c>
    </row>
    <row r="24" spans="1:3" x14ac:dyDescent="0.25">
      <c r="A24">
        <v>168.86539999999999</v>
      </c>
      <c r="B24">
        <v>173</v>
      </c>
      <c r="C24">
        <v>21</v>
      </c>
    </row>
    <row r="25" spans="1:3" x14ac:dyDescent="0.25">
      <c r="A25">
        <v>166.81450000000001</v>
      </c>
      <c r="B25">
        <v>174</v>
      </c>
      <c r="C25">
        <v>17</v>
      </c>
    </row>
    <row r="26" spans="1:3" x14ac:dyDescent="0.25">
      <c r="A26">
        <v>177.58260000000001</v>
      </c>
      <c r="B26">
        <v>175</v>
      </c>
      <c r="C26">
        <v>25</v>
      </c>
    </row>
    <row r="27" spans="1:3" x14ac:dyDescent="0.25">
      <c r="A27">
        <v>158.74359999999999</v>
      </c>
      <c r="B27">
        <v>176</v>
      </c>
      <c r="C27">
        <v>13</v>
      </c>
    </row>
    <row r="28" spans="1:3" x14ac:dyDescent="0.25">
      <c r="A28">
        <v>155.11840000000001</v>
      </c>
      <c r="B28">
        <v>177</v>
      </c>
      <c r="C28">
        <v>13</v>
      </c>
    </row>
    <row r="29" spans="1:3" x14ac:dyDescent="0.25">
      <c r="A29">
        <v>182.76490000000001</v>
      </c>
      <c r="B29">
        <v>178</v>
      </c>
      <c r="C29">
        <v>19</v>
      </c>
    </row>
    <row r="30" spans="1:3" x14ac:dyDescent="0.25">
      <c r="A30">
        <v>169.3501</v>
      </c>
      <c r="B30">
        <v>179</v>
      </c>
      <c r="C30">
        <v>12</v>
      </c>
    </row>
    <row r="31" spans="1:3" x14ac:dyDescent="0.25">
      <c r="A31">
        <v>160.2747</v>
      </c>
      <c r="B31">
        <v>180</v>
      </c>
      <c r="C31">
        <v>13</v>
      </c>
    </row>
    <row r="32" spans="1:3" x14ac:dyDescent="0.25">
      <c r="A32">
        <v>171.23840000000001</v>
      </c>
      <c r="B32">
        <v>181</v>
      </c>
      <c r="C32">
        <v>12</v>
      </c>
    </row>
    <row r="33" spans="1:3" x14ac:dyDescent="0.25">
      <c r="A33">
        <v>167.7852</v>
      </c>
      <c r="B33">
        <v>182</v>
      </c>
      <c r="C33">
        <v>15</v>
      </c>
    </row>
    <row r="34" spans="1:3" x14ac:dyDescent="0.25">
      <c r="A34">
        <v>171.89850000000001</v>
      </c>
      <c r="B34">
        <v>183</v>
      </c>
      <c r="C34">
        <v>8</v>
      </c>
    </row>
    <row r="35" spans="1:3" x14ac:dyDescent="0.25">
      <c r="A35">
        <v>161.72130000000001</v>
      </c>
      <c r="B35">
        <v>184</v>
      </c>
      <c r="C35">
        <v>5</v>
      </c>
    </row>
    <row r="36" spans="1:3" x14ac:dyDescent="0.25">
      <c r="A36">
        <v>172.107</v>
      </c>
      <c r="B36">
        <v>185</v>
      </c>
      <c r="C36">
        <v>9</v>
      </c>
    </row>
    <row r="37" spans="1:3" x14ac:dyDescent="0.25">
      <c r="A37">
        <v>160.5145</v>
      </c>
      <c r="B37">
        <v>186</v>
      </c>
      <c r="C37">
        <v>6</v>
      </c>
    </row>
    <row r="38" spans="1:3" x14ac:dyDescent="0.25">
      <c r="A38">
        <v>167.33269999999999</v>
      </c>
      <c r="B38">
        <v>187</v>
      </c>
      <c r="C38">
        <v>8</v>
      </c>
    </row>
    <row r="39" spans="1:3" x14ac:dyDescent="0.25">
      <c r="A39">
        <v>180.85939999999999</v>
      </c>
      <c r="B39">
        <v>188</v>
      </c>
      <c r="C39">
        <v>7</v>
      </c>
    </row>
    <row r="40" spans="1:3" x14ac:dyDescent="0.25">
      <c r="A40">
        <v>175.4462</v>
      </c>
      <c r="B40">
        <v>189</v>
      </c>
      <c r="C40">
        <v>4</v>
      </c>
    </row>
    <row r="41" spans="1:3" x14ac:dyDescent="0.25">
      <c r="A41">
        <v>157.42310000000001</v>
      </c>
      <c r="B41">
        <v>190</v>
      </c>
      <c r="C41">
        <v>1</v>
      </c>
    </row>
    <row r="42" spans="1:3" x14ac:dyDescent="0.25">
      <c r="A42">
        <v>184.078</v>
      </c>
      <c r="B42">
        <v>191</v>
      </c>
      <c r="C42">
        <v>4</v>
      </c>
    </row>
    <row r="43" spans="1:3" x14ac:dyDescent="0.25">
      <c r="A43">
        <v>170.0018</v>
      </c>
      <c r="B43">
        <v>192</v>
      </c>
      <c r="C43">
        <v>2</v>
      </c>
    </row>
    <row r="44" spans="1:3" x14ac:dyDescent="0.25">
      <c r="A44">
        <v>147.78469999999999</v>
      </c>
      <c r="B44">
        <v>193</v>
      </c>
      <c r="C44">
        <v>1</v>
      </c>
    </row>
    <row r="45" spans="1:3" x14ac:dyDescent="0.25">
      <c r="A45">
        <v>176.8287</v>
      </c>
      <c r="B45">
        <v>194</v>
      </c>
      <c r="C45">
        <v>3</v>
      </c>
    </row>
    <row r="46" spans="1:3" x14ac:dyDescent="0.25">
      <c r="A46">
        <v>165.3355</v>
      </c>
      <c r="B46">
        <v>195</v>
      </c>
      <c r="C46">
        <v>0</v>
      </c>
    </row>
    <row r="47" spans="1:3" x14ac:dyDescent="0.25">
      <c r="A47">
        <v>172.34020000000001</v>
      </c>
      <c r="B47">
        <v>196</v>
      </c>
      <c r="C47">
        <v>0</v>
      </c>
    </row>
    <row r="48" spans="1:3" x14ac:dyDescent="0.25">
      <c r="A48">
        <v>181.01840000000001</v>
      </c>
      <c r="B48">
        <v>197</v>
      </c>
      <c r="C48">
        <v>0</v>
      </c>
    </row>
    <row r="49" spans="1:3" x14ac:dyDescent="0.25">
      <c r="A49">
        <v>192.28700000000001</v>
      </c>
      <c r="B49">
        <v>198</v>
      </c>
      <c r="C49">
        <v>0</v>
      </c>
    </row>
    <row r="50" spans="1:3" x14ac:dyDescent="0.25">
      <c r="A50">
        <v>174.2594</v>
      </c>
      <c r="B50">
        <v>199</v>
      </c>
      <c r="C50">
        <v>1</v>
      </c>
    </row>
    <row r="51" spans="1:3" x14ac:dyDescent="0.25">
      <c r="A51">
        <v>193.9649</v>
      </c>
      <c r="B51">
        <v>200</v>
      </c>
      <c r="C51">
        <v>1</v>
      </c>
    </row>
    <row r="52" spans="1:3" x14ac:dyDescent="0.25">
      <c r="A52">
        <v>166.31049999999999</v>
      </c>
      <c r="B52">
        <v>201</v>
      </c>
      <c r="C52">
        <v>0</v>
      </c>
    </row>
    <row r="53" spans="1:3" x14ac:dyDescent="0.25">
      <c r="A53">
        <v>177.9786</v>
      </c>
      <c r="B53">
        <v>202</v>
      </c>
      <c r="C53">
        <v>0</v>
      </c>
    </row>
    <row r="54" spans="1:3" x14ac:dyDescent="0.25">
      <c r="A54">
        <v>155.10409999999999</v>
      </c>
      <c r="B54">
        <v>203</v>
      </c>
      <c r="C54">
        <v>0</v>
      </c>
    </row>
    <row r="55" spans="1:3" x14ac:dyDescent="0.25">
      <c r="A55">
        <v>177.23519999999999</v>
      </c>
      <c r="B55">
        <v>204</v>
      </c>
      <c r="C55">
        <v>0</v>
      </c>
    </row>
    <row r="56" spans="1:3" x14ac:dyDescent="0.25">
      <c r="A56">
        <v>179.94229999999999</v>
      </c>
      <c r="B56">
        <v>205</v>
      </c>
      <c r="C56">
        <v>0</v>
      </c>
    </row>
    <row r="57" spans="1:3" x14ac:dyDescent="0.25">
      <c r="A57">
        <v>165.72550000000001</v>
      </c>
      <c r="B57">
        <v>206</v>
      </c>
      <c r="C57">
        <v>0</v>
      </c>
    </row>
    <row r="58" spans="1:3" x14ac:dyDescent="0.25">
      <c r="A58">
        <v>168.5651</v>
      </c>
    </row>
    <row r="59" spans="1:3" x14ac:dyDescent="0.25">
      <c r="A59">
        <v>174.2782</v>
      </c>
    </row>
    <row r="60" spans="1:3" x14ac:dyDescent="0.25">
      <c r="A60">
        <v>172.69210000000001</v>
      </c>
    </row>
    <row r="61" spans="1:3" x14ac:dyDescent="0.25">
      <c r="A61">
        <v>173.33179999999999</v>
      </c>
    </row>
    <row r="62" spans="1:3" x14ac:dyDescent="0.25">
      <c r="A62">
        <v>185.91069999999999</v>
      </c>
    </row>
    <row r="63" spans="1:3" x14ac:dyDescent="0.25">
      <c r="A63">
        <v>156.0275</v>
      </c>
    </row>
    <row r="64" spans="1:3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F2" sqref="F2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 t="s">
        <v>6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</row>
    <row r="3" spans="1:12" x14ac:dyDescent="0.25">
      <c r="A3">
        <v>153.81319999999999</v>
      </c>
      <c r="B3">
        <v>152</v>
      </c>
      <c r="C3">
        <v>5</v>
      </c>
    </row>
    <row r="4" spans="1:12" x14ac:dyDescent="0.25">
      <c r="A4">
        <v>168.15539999999999</v>
      </c>
      <c r="B4">
        <v>153</v>
      </c>
      <c r="C4">
        <v>8</v>
      </c>
    </row>
    <row r="5" spans="1:12" x14ac:dyDescent="0.25">
      <c r="A5">
        <v>165.12100000000001</v>
      </c>
      <c r="B5">
        <v>154</v>
      </c>
      <c r="C5">
        <v>3</v>
      </c>
    </row>
    <row r="6" spans="1:12" x14ac:dyDescent="0.25">
      <c r="A6">
        <v>170.70500000000001</v>
      </c>
      <c r="B6">
        <v>155</v>
      </c>
      <c r="C6">
        <v>5</v>
      </c>
    </row>
    <row r="7" spans="1:12" x14ac:dyDescent="0.25">
      <c r="A7">
        <v>188.39599999999999</v>
      </c>
      <c r="B7">
        <v>156</v>
      </c>
      <c r="C7">
        <v>12</v>
      </c>
    </row>
    <row r="8" spans="1:12" x14ac:dyDescent="0.25">
      <c r="A8">
        <v>164.51140000000001</v>
      </c>
      <c r="B8">
        <v>157</v>
      </c>
      <c r="C8">
        <v>6</v>
      </c>
    </row>
    <row r="9" spans="1:12" x14ac:dyDescent="0.25">
      <c r="A9">
        <v>180.7448</v>
      </c>
      <c r="B9">
        <v>158</v>
      </c>
      <c r="C9">
        <v>10</v>
      </c>
    </row>
    <row r="10" spans="1:12" x14ac:dyDescent="0.25">
      <c r="A10">
        <v>165.2542</v>
      </c>
      <c r="B10">
        <v>159</v>
      </c>
      <c r="C10">
        <v>12</v>
      </c>
    </row>
    <row r="11" spans="1:12" x14ac:dyDescent="0.25">
      <c r="A11">
        <v>178.0635</v>
      </c>
      <c r="B11">
        <v>160</v>
      </c>
      <c r="C11">
        <v>11</v>
      </c>
    </row>
    <row r="12" spans="1:12" x14ac:dyDescent="0.25">
      <c r="A12">
        <v>173.71870000000001</v>
      </c>
      <c r="B12">
        <v>161</v>
      </c>
      <c r="C12">
        <v>11</v>
      </c>
    </row>
    <row r="13" spans="1:12" x14ac:dyDescent="0.25">
      <c r="A13">
        <v>156.35140000000001</v>
      </c>
      <c r="B13">
        <v>162</v>
      </c>
      <c r="C13">
        <v>7</v>
      </c>
    </row>
    <row r="14" spans="1:12" x14ac:dyDescent="0.25">
      <c r="A14">
        <v>161.88740000000001</v>
      </c>
      <c r="B14">
        <v>163</v>
      </c>
      <c r="C14">
        <v>15</v>
      </c>
    </row>
    <row r="15" spans="1:12" x14ac:dyDescent="0.25">
      <c r="A15">
        <v>158.05940000000001</v>
      </c>
      <c r="B15">
        <v>164</v>
      </c>
      <c r="C15">
        <v>10</v>
      </c>
    </row>
    <row r="16" spans="1:12" x14ac:dyDescent="0.25">
      <c r="A16">
        <v>186.2586</v>
      </c>
      <c r="B16">
        <v>165</v>
      </c>
      <c r="C16">
        <v>21</v>
      </c>
    </row>
    <row r="17" spans="1:3" x14ac:dyDescent="0.25">
      <c r="A17">
        <v>169.51249999999999</v>
      </c>
      <c r="B17">
        <v>166</v>
      </c>
      <c r="C17">
        <v>16</v>
      </c>
    </row>
    <row r="18" spans="1:3" x14ac:dyDescent="0.25">
      <c r="A18">
        <v>173.8065</v>
      </c>
      <c r="B18">
        <v>167</v>
      </c>
      <c r="C18">
        <v>20</v>
      </c>
    </row>
    <row r="19" spans="1:3" x14ac:dyDescent="0.25">
      <c r="A19">
        <v>169.01560000000001</v>
      </c>
      <c r="B19">
        <v>168</v>
      </c>
      <c r="C19">
        <v>19</v>
      </c>
    </row>
    <row r="20" spans="1:3" x14ac:dyDescent="0.25">
      <c r="A20">
        <v>151.18960000000001</v>
      </c>
      <c r="B20">
        <v>169</v>
      </c>
      <c r="C20">
        <v>18</v>
      </c>
    </row>
    <row r="21" spans="1:3" x14ac:dyDescent="0.25">
      <c r="A21">
        <v>184.01840000000001</v>
      </c>
      <c r="B21">
        <v>170</v>
      </c>
      <c r="C21">
        <v>21</v>
      </c>
    </row>
    <row r="22" spans="1:3" x14ac:dyDescent="0.25">
      <c r="A22">
        <v>162.8349</v>
      </c>
      <c r="B22">
        <v>171</v>
      </c>
      <c r="C22">
        <v>21</v>
      </c>
    </row>
    <row r="23" spans="1:3" x14ac:dyDescent="0.25">
      <c r="A23">
        <v>173.10239999999999</v>
      </c>
      <c r="B23">
        <v>172</v>
      </c>
      <c r="C23">
        <v>19</v>
      </c>
    </row>
    <row r="24" spans="1:3" x14ac:dyDescent="0.25">
      <c r="A24">
        <v>168.86539999999999</v>
      </c>
      <c r="B24">
        <v>173</v>
      </c>
      <c r="C24">
        <v>21</v>
      </c>
    </row>
    <row r="25" spans="1:3" x14ac:dyDescent="0.25">
      <c r="A25">
        <v>166.81450000000001</v>
      </c>
      <c r="B25">
        <v>174</v>
      </c>
      <c r="C25">
        <v>17</v>
      </c>
    </row>
    <row r="26" spans="1:3" x14ac:dyDescent="0.25">
      <c r="A26">
        <v>177.58260000000001</v>
      </c>
      <c r="B26">
        <v>175</v>
      </c>
      <c r="C26">
        <v>25</v>
      </c>
    </row>
    <row r="27" spans="1:3" x14ac:dyDescent="0.25">
      <c r="A27">
        <v>158.74359999999999</v>
      </c>
      <c r="B27">
        <v>176</v>
      </c>
      <c r="C27">
        <v>13</v>
      </c>
    </row>
    <row r="28" spans="1:3" x14ac:dyDescent="0.25">
      <c r="A28">
        <v>155.11840000000001</v>
      </c>
      <c r="B28">
        <v>177</v>
      </c>
      <c r="C28">
        <v>13</v>
      </c>
    </row>
    <row r="29" spans="1:3" x14ac:dyDescent="0.25">
      <c r="A29">
        <v>182.76490000000001</v>
      </c>
      <c r="B29">
        <v>178</v>
      </c>
      <c r="C29">
        <v>19</v>
      </c>
    </row>
    <row r="30" spans="1:3" x14ac:dyDescent="0.25">
      <c r="A30">
        <v>169.3501</v>
      </c>
      <c r="B30">
        <v>179</v>
      </c>
      <c r="C30">
        <v>12</v>
      </c>
    </row>
    <row r="31" spans="1:3" x14ac:dyDescent="0.25">
      <c r="A31">
        <v>160.2747</v>
      </c>
      <c r="B31">
        <v>180</v>
      </c>
      <c r="C31">
        <v>13</v>
      </c>
    </row>
    <row r="32" spans="1:3" x14ac:dyDescent="0.25">
      <c r="A32">
        <v>171.23840000000001</v>
      </c>
      <c r="B32">
        <v>181</v>
      </c>
      <c r="C32">
        <v>12</v>
      </c>
    </row>
    <row r="33" spans="1:3" x14ac:dyDescent="0.25">
      <c r="A33">
        <v>167.7852</v>
      </c>
      <c r="B33">
        <v>182</v>
      </c>
      <c r="C33">
        <v>15</v>
      </c>
    </row>
    <row r="34" spans="1:3" x14ac:dyDescent="0.25">
      <c r="A34">
        <v>171.89850000000001</v>
      </c>
      <c r="B34">
        <v>183</v>
      </c>
      <c r="C34">
        <v>8</v>
      </c>
    </row>
    <row r="35" spans="1:3" x14ac:dyDescent="0.25">
      <c r="A35">
        <v>161.72130000000001</v>
      </c>
      <c r="B35">
        <v>184</v>
      </c>
      <c r="C35">
        <v>5</v>
      </c>
    </row>
    <row r="36" spans="1:3" x14ac:dyDescent="0.25">
      <c r="A36">
        <v>172.107</v>
      </c>
      <c r="B36">
        <v>185</v>
      </c>
      <c r="C36">
        <v>9</v>
      </c>
    </row>
    <row r="37" spans="1:3" x14ac:dyDescent="0.25">
      <c r="A37">
        <v>160.5145</v>
      </c>
      <c r="B37">
        <v>186</v>
      </c>
      <c r="C37">
        <v>6</v>
      </c>
    </row>
    <row r="38" spans="1:3" x14ac:dyDescent="0.25">
      <c r="A38">
        <v>167.33269999999999</v>
      </c>
      <c r="B38">
        <v>187</v>
      </c>
      <c r="C38">
        <v>8</v>
      </c>
    </row>
    <row r="39" spans="1:3" x14ac:dyDescent="0.25">
      <c r="A39">
        <v>180.85939999999999</v>
      </c>
      <c r="B39">
        <v>188</v>
      </c>
      <c r="C39">
        <v>7</v>
      </c>
    </row>
    <row r="40" spans="1:3" x14ac:dyDescent="0.25">
      <c r="A40">
        <v>175.4462</v>
      </c>
      <c r="B40">
        <v>189</v>
      </c>
      <c r="C40">
        <v>4</v>
      </c>
    </row>
    <row r="41" spans="1:3" x14ac:dyDescent="0.25">
      <c r="A41">
        <v>157.42310000000001</v>
      </c>
      <c r="B41">
        <v>190</v>
      </c>
      <c r="C41">
        <v>1</v>
      </c>
    </row>
    <row r="42" spans="1:3" x14ac:dyDescent="0.25">
      <c r="A42">
        <v>184.078</v>
      </c>
      <c r="B42">
        <v>191</v>
      </c>
      <c r="C42">
        <v>4</v>
      </c>
    </row>
    <row r="43" spans="1:3" x14ac:dyDescent="0.25">
      <c r="A43">
        <v>170.0018</v>
      </c>
      <c r="B43">
        <v>192</v>
      </c>
      <c r="C43">
        <v>2</v>
      </c>
    </row>
    <row r="44" spans="1:3" x14ac:dyDescent="0.25">
      <c r="A44">
        <v>147.78469999999999</v>
      </c>
      <c r="B44">
        <v>193</v>
      </c>
      <c r="C44">
        <v>1</v>
      </c>
    </row>
    <row r="45" spans="1:3" x14ac:dyDescent="0.25">
      <c r="A45">
        <v>176.8287</v>
      </c>
      <c r="B45">
        <v>194</v>
      </c>
      <c r="C45">
        <v>3</v>
      </c>
    </row>
    <row r="46" spans="1:3" x14ac:dyDescent="0.25">
      <c r="A46">
        <v>165.3355</v>
      </c>
      <c r="B46">
        <v>195</v>
      </c>
      <c r="C46">
        <v>0</v>
      </c>
    </row>
    <row r="47" spans="1:3" x14ac:dyDescent="0.25">
      <c r="A47">
        <v>172.34020000000001</v>
      </c>
      <c r="B47">
        <v>196</v>
      </c>
      <c r="C47">
        <v>0</v>
      </c>
    </row>
    <row r="48" spans="1:3" x14ac:dyDescent="0.25">
      <c r="A48">
        <v>181.01840000000001</v>
      </c>
      <c r="B48">
        <v>197</v>
      </c>
      <c r="C48">
        <v>0</v>
      </c>
    </row>
    <row r="49" spans="1:3" x14ac:dyDescent="0.25">
      <c r="A49">
        <v>192.28700000000001</v>
      </c>
      <c r="B49">
        <v>198</v>
      </c>
      <c r="C49">
        <v>0</v>
      </c>
    </row>
    <row r="50" spans="1:3" x14ac:dyDescent="0.25">
      <c r="A50">
        <v>174.2594</v>
      </c>
      <c r="B50">
        <v>199</v>
      </c>
      <c r="C50">
        <v>1</v>
      </c>
    </row>
    <row r="51" spans="1:3" x14ac:dyDescent="0.25">
      <c r="A51">
        <v>193.9649</v>
      </c>
      <c r="B51">
        <v>200</v>
      </c>
      <c r="C51">
        <v>1</v>
      </c>
    </row>
    <row r="52" spans="1:3" x14ac:dyDescent="0.25">
      <c r="A52">
        <v>166.31049999999999</v>
      </c>
      <c r="B52">
        <v>201</v>
      </c>
      <c r="C52">
        <v>0</v>
      </c>
    </row>
    <row r="53" spans="1:3" x14ac:dyDescent="0.25">
      <c r="A53">
        <v>177.9786</v>
      </c>
      <c r="B53">
        <v>202</v>
      </c>
      <c r="C53">
        <v>0</v>
      </c>
    </row>
    <row r="54" spans="1:3" x14ac:dyDescent="0.25">
      <c r="A54">
        <v>155.10409999999999</v>
      </c>
      <c r="B54">
        <v>203</v>
      </c>
      <c r="C54">
        <v>0</v>
      </c>
    </row>
    <row r="55" spans="1:3" x14ac:dyDescent="0.25">
      <c r="A55">
        <v>177.23519999999999</v>
      </c>
      <c r="B55">
        <v>204</v>
      </c>
      <c r="C55">
        <v>0</v>
      </c>
    </row>
    <row r="56" spans="1:3" x14ac:dyDescent="0.25">
      <c r="A56">
        <v>179.94229999999999</v>
      </c>
      <c r="B56">
        <v>205</v>
      </c>
      <c r="C56">
        <v>0</v>
      </c>
    </row>
    <row r="57" spans="1:3" x14ac:dyDescent="0.25">
      <c r="A57">
        <v>165.72550000000001</v>
      </c>
      <c r="B57">
        <v>206</v>
      </c>
      <c r="C57">
        <v>0</v>
      </c>
    </row>
    <row r="58" spans="1:3" x14ac:dyDescent="0.25">
      <c r="A58">
        <v>168.5651</v>
      </c>
    </row>
    <row r="59" spans="1:3" x14ac:dyDescent="0.25">
      <c r="A59">
        <v>174.2782</v>
      </c>
    </row>
    <row r="60" spans="1:3" x14ac:dyDescent="0.25">
      <c r="A60">
        <v>172.69210000000001</v>
      </c>
    </row>
    <row r="61" spans="1:3" x14ac:dyDescent="0.25">
      <c r="A61">
        <v>173.33179999999999</v>
      </c>
    </row>
    <row r="62" spans="1:3" x14ac:dyDescent="0.25">
      <c r="A62">
        <v>185.91069999999999</v>
      </c>
    </row>
    <row r="63" spans="1:3" x14ac:dyDescent="0.25">
      <c r="A63">
        <v>156.0275</v>
      </c>
    </row>
    <row r="64" spans="1:3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G2" sqref="G2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>
        <f>_xlfn.NORM.DIST(B1,$E$1,$E$2,1)</f>
        <v>2.1018538532407437E-2</v>
      </c>
      <c r="G1" t="s">
        <v>5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  <c r="F2">
        <f t="shared" ref="F2:F57" si="0">_xlfn.NORM.DIST(B2,$E$1,$E$2,1)</f>
        <v>2.6592410131917765E-2</v>
      </c>
    </row>
    <row r="3" spans="1:12" x14ac:dyDescent="0.25">
      <c r="A3">
        <v>153.81319999999999</v>
      </c>
      <c r="B3">
        <v>152</v>
      </c>
      <c r="C3">
        <v>5</v>
      </c>
      <c r="F3">
        <f t="shared" si="0"/>
        <v>3.3350639161545362E-2</v>
      </c>
    </row>
    <row r="4" spans="1:12" x14ac:dyDescent="0.25">
      <c r="A4">
        <v>168.15539999999999</v>
      </c>
      <c r="B4">
        <v>153</v>
      </c>
      <c r="C4">
        <v>8</v>
      </c>
      <c r="F4">
        <f t="shared" si="0"/>
        <v>4.1463843385961804E-2</v>
      </c>
    </row>
    <row r="5" spans="1:12" x14ac:dyDescent="0.25">
      <c r="A5">
        <v>165.12100000000001</v>
      </c>
      <c r="B5">
        <v>154</v>
      </c>
      <c r="C5">
        <v>3</v>
      </c>
      <c r="F5">
        <f t="shared" si="0"/>
        <v>5.1107360788355954E-2</v>
      </c>
    </row>
    <row r="6" spans="1:12" x14ac:dyDescent="0.25">
      <c r="A6">
        <v>170.70500000000001</v>
      </c>
      <c r="B6">
        <v>155</v>
      </c>
      <c r="C6">
        <v>5</v>
      </c>
      <c r="F6">
        <f t="shared" si="0"/>
        <v>6.2456478157109127E-2</v>
      </c>
    </row>
    <row r="7" spans="1:12" x14ac:dyDescent="0.25">
      <c r="A7">
        <v>188.39599999999999</v>
      </c>
      <c r="B7">
        <v>156</v>
      </c>
      <c r="C7">
        <v>12</v>
      </c>
      <c r="F7">
        <f t="shared" si="0"/>
        <v>7.5680765134157599E-2</v>
      </c>
    </row>
    <row r="8" spans="1:12" x14ac:dyDescent="0.25">
      <c r="A8">
        <v>164.51140000000001</v>
      </c>
      <c r="B8">
        <v>157</v>
      </c>
      <c r="C8">
        <v>6</v>
      </c>
      <c r="F8">
        <f t="shared" si="0"/>
        <v>9.0937654695039755E-2</v>
      </c>
    </row>
    <row r="9" spans="1:12" x14ac:dyDescent="0.25">
      <c r="A9">
        <v>180.7448</v>
      </c>
      <c r="B9">
        <v>158</v>
      </c>
      <c r="C9">
        <v>10</v>
      </c>
      <c r="F9">
        <f t="shared" si="0"/>
        <v>0.10836548409265916</v>
      </c>
    </row>
    <row r="10" spans="1:12" x14ac:dyDescent="0.25">
      <c r="A10">
        <v>165.2542</v>
      </c>
      <c r="B10">
        <v>159</v>
      </c>
      <c r="C10">
        <v>12</v>
      </c>
      <c r="F10">
        <f t="shared" si="0"/>
        <v>0.12807627985183867</v>
      </c>
    </row>
    <row r="11" spans="1:12" x14ac:dyDescent="0.25">
      <c r="A11">
        <v>178.0635</v>
      </c>
      <c r="B11">
        <v>160</v>
      </c>
      <c r="C11">
        <v>11</v>
      </c>
      <c r="F11">
        <f t="shared" si="0"/>
        <v>0.15014862998503822</v>
      </c>
    </row>
    <row r="12" spans="1:12" x14ac:dyDescent="0.25">
      <c r="A12">
        <v>173.71870000000001</v>
      </c>
      <c r="B12">
        <v>161</v>
      </c>
      <c r="C12">
        <v>11</v>
      </c>
      <c r="F12">
        <f t="shared" si="0"/>
        <v>0.17462102966969933</v>
      </c>
    </row>
    <row r="13" spans="1:12" x14ac:dyDescent="0.25">
      <c r="A13">
        <v>156.35140000000001</v>
      </c>
      <c r="B13">
        <v>162</v>
      </c>
      <c r="C13">
        <v>7</v>
      </c>
      <c r="F13">
        <f t="shared" si="0"/>
        <v>0.2014861072412347</v>
      </c>
    </row>
    <row r="14" spans="1:12" x14ac:dyDescent="0.25">
      <c r="A14">
        <v>161.88740000000001</v>
      </c>
      <c r="B14">
        <v>163</v>
      </c>
      <c r="C14">
        <v>15</v>
      </c>
      <c r="F14">
        <f t="shared" si="0"/>
        <v>0.23068613087247927</v>
      </c>
    </row>
    <row r="15" spans="1:12" x14ac:dyDescent="0.25">
      <c r="A15">
        <v>158.05940000000001</v>
      </c>
      <c r="B15">
        <v>164</v>
      </c>
      <c r="C15">
        <v>10</v>
      </c>
      <c r="F15">
        <f t="shared" si="0"/>
        <v>0.26211016004463494</v>
      </c>
    </row>
    <row r="16" spans="1:12" x14ac:dyDescent="0.25">
      <c r="A16">
        <v>186.2586</v>
      </c>
      <c r="B16">
        <v>165</v>
      </c>
      <c r="C16">
        <v>21</v>
      </c>
      <c r="F16">
        <f t="shared" si="0"/>
        <v>0.29559313964476486</v>
      </c>
    </row>
    <row r="17" spans="1:6" x14ac:dyDescent="0.25">
      <c r="A17">
        <v>169.51249999999999</v>
      </c>
      <c r="B17">
        <v>166</v>
      </c>
      <c r="C17">
        <v>16</v>
      </c>
      <c r="F17">
        <f t="shared" si="0"/>
        <v>0.33091714078166629</v>
      </c>
    </row>
    <row r="18" spans="1:6" x14ac:dyDescent="0.25">
      <c r="A18">
        <v>173.8065</v>
      </c>
      <c r="B18">
        <v>167</v>
      </c>
      <c r="C18">
        <v>20</v>
      </c>
      <c r="F18">
        <f t="shared" si="0"/>
        <v>0.36781483648683089</v>
      </c>
    </row>
    <row r="19" spans="1:6" x14ac:dyDescent="0.25">
      <c r="A19">
        <v>169.01560000000001</v>
      </c>
      <c r="B19">
        <v>168</v>
      </c>
      <c r="C19">
        <v>19</v>
      </c>
      <c r="F19">
        <f t="shared" si="0"/>
        <v>0.40597517011086542</v>
      </c>
    </row>
    <row r="20" spans="1:6" x14ac:dyDescent="0.25">
      <c r="A20">
        <v>151.18960000000001</v>
      </c>
      <c r="B20">
        <v>169</v>
      </c>
      <c r="C20">
        <v>18</v>
      </c>
      <c r="F20">
        <f t="shared" si="0"/>
        <v>0.44505103904864612</v>
      </c>
    </row>
    <row r="21" spans="1:6" x14ac:dyDescent="0.25">
      <c r="A21">
        <v>184.01840000000001</v>
      </c>
      <c r="B21">
        <v>170</v>
      </c>
      <c r="C21">
        <v>21</v>
      </c>
      <c r="F21">
        <f t="shared" si="0"/>
        <v>0.48466868705062016</v>
      </c>
    </row>
    <row r="22" spans="1:6" x14ac:dyDescent="0.25">
      <c r="A22">
        <v>162.8349</v>
      </c>
      <c r="B22">
        <v>171</v>
      </c>
      <c r="C22">
        <v>21</v>
      </c>
      <c r="F22">
        <f t="shared" si="0"/>
        <v>0.52443838542617072</v>
      </c>
    </row>
    <row r="23" spans="1:6" x14ac:dyDescent="0.25">
      <c r="A23">
        <v>173.10239999999999</v>
      </c>
      <c r="B23">
        <v>172</v>
      </c>
      <c r="C23">
        <v>19</v>
      </c>
      <c r="F23">
        <f t="shared" si="0"/>
        <v>0.56396589648162254</v>
      </c>
    </row>
    <row r="24" spans="1:6" x14ac:dyDescent="0.25">
      <c r="A24">
        <v>168.86539999999999</v>
      </c>
      <c r="B24">
        <v>173</v>
      </c>
      <c r="C24">
        <v>21</v>
      </c>
      <c r="F24">
        <f t="shared" si="0"/>
        <v>0.60286415907883373</v>
      </c>
    </row>
    <row r="25" spans="1:6" x14ac:dyDescent="0.25">
      <c r="A25">
        <v>166.81450000000001</v>
      </c>
      <c r="B25">
        <v>174</v>
      </c>
      <c r="C25">
        <v>17</v>
      </c>
      <c r="F25">
        <f t="shared" si="0"/>
        <v>0.64076462093188813</v>
      </c>
    </row>
    <row r="26" spans="1:6" x14ac:dyDescent="0.25">
      <c r="A26">
        <v>177.58260000000001</v>
      </c>
      <c r="B26">
        <v>175</v>
      </c>
      <c r="C26">
        <v>25</v>
      </c>
      <c r="F26">
        <f t="shared" si="0"/>
        <v>0.67732766652414833</v>
      </c>
    </row>
    <row r="27" spans="1:6" x14ac:dyDescent="0.25">
      <c r="A27">
        <v>158.74359999999999</v>
      </c>
      <c r="B27">
        <v>176</v>
      </c>
      <c r="C27">
        <v>13</v>
      </c>
      <c r="F27">
        <f t="shared" si="0"/>
        <v>0.71225165119000267</v>
      </c>
    </row>
    <row r="28" spans="1:6" x14ac:dyDescent="0.25">
      <c r="A28">
        <v>155.11840000000001</v>
      </c>
      <c r="B28">
        <v>177</v>
      </c>
      <c r="C28">
        <v>13</v>
      </c>
      <c r="F28">
        <f t="shared" si="0"/>
        <v>0.74528014557736522</v>
      </c>
    </row>
    <row r="29" spans="1:6" x14ac:dyDescent="0.25">
      <c r="A29">
        <v>182.76490000000001</v>
      </c>
      <c r="B29">
        <v>178</v>
      </c>
      <c r="C29">
        <v>19</v>
      </c>
      <c r="F29">
        <f t="shared" si="0"/>
        <v>0.77620711232236639</v>
      </c>
    </row>
    <row r="30" spans="1:6" x14ac:dyDescent="0.25">
      <c r="A30">
        <v>169.3501</v>
      </c>
      <c r="B30">
        <v>179</v>
      </c>
      <c r="C30">
        <v>12</v>
      </c>
      <c r="F30">
        <f t="shared" si="0"/>
        <v>0.80487986842833159</v>
      </c>
    </row>
    <row r="31" spans="1:6" x14ac:dyDescent="0.25">
      <c r="A31">
        <v>160.2747</v>
      </c>
      <c r="B31">
        <v>180</v>
      </c>
      <c r="C31">
        <v>13</v>
      </c>
      <c r="F31">
        <f t="shared" si="0"/>
        <v>0.83119982183041952</v>
      </c>
    </row>
    <row r="32" spans="1:6" x14ac:dyDescent="0.25">
      <c r="A32">
        <v>171.23840000000001</v>
      </c>
      <c r="B32">
        <v>181</v>
      </c>
      <c r="C32">
        <v>12</v>
      </c>
      <c r="F32">
        <f t="shared" si="0"/>
        <v>0.85512109846995399</v>
      </c>
    </row>
    <row r="33" spans="1:6" x14ac:dyDescent="0.25">
      <c r="A33">
        <v>167.7852</v>
      </c>
      <c r="B33">
        <v>182</v>
      </c>
      <c r="C33">
        <v>15</v>
      </c>
      <c r="F33">
        <f t="shared" si="0"/>
        <v>0.87664728764723809</v>
      </c>
    </row>
    <row r="34" spans="1:6" x14ac:dyDescent="0.25">
      <c r="A34">
        <v>171.89850000000001</v>
      </c>
      <c r="B34">
        <v>183</v>
      </c>
      <c r="C34">
        <v>8</v>
      </c>
      <c r="F34">
        <f t="shared" si="0"/>
        <v>0.89582662123873225</v>
      </c>
    </row>
    <row r="35" spans="1:6" x14ac:dyDescent="0.25">
      <c r="A35">
        <v>161.72130000000001</v>
      </c>
      <c r="B35">
        <v>184</v>
      </c>
      <c r="C35">
        <v>5</v>
      </c>
      <c r="F35">
        <f t="shared" si="0"/>
        <v>0.91274596187990376</v>
      </c>
    </row>
    <row r="36" spans="1:6" x14ac:dyDescent="0.25">
      <c r="A36">
        <v>172.107</v>
      </c>
      <c r="B36">
        <v>185</v>
      </c>
      <c r="C36">
        <v>9</v>
      </c>
      <c r="F36">
        <f t="shared" si="0"/>
        <v>0.92752400454021555</v>
      </c>
    </row>
    <row r="37" spans="1:6" x14ac:dyDescent="0.25">
      <c r="A37">
        <v>160.5145</v>
      </c>
      <c r="B37">
        <v>186</v>
      </c>
      <c r="C37">
        <v>6</v>
      </c>
      <c r="F37">
        <f t="shared" si="0"/>
        <v>0.94030409587259844</v>
      </c>
    </row>
    <row r="38" spans="1:6" x14ac:dyDescent="0.25">
      <c r="A38">
        <v>167.33269999999999</v>
      </c>
      <c r="B38">
        <v>187</v>
      </c>
      <c r="C38">
        <v>8</v>
      </c>
      <c r="F38">
        <f t="shared" si="0"/>
        <v>0.95124704949158634</v>
      </c>
    </row>
    <row r="39" spans="1:6" x14ac:dyDescent="0.25">
      <c r="A39">
        <v>180.85939999999999</v>
      </c>
      <c r="B39">
        <v>188</v>
      </c>
      <c r="C39">
        <v>7</v>
      </c>
      <c r="F39">
        <f t="shared" si="0"/>
        <v>0.96052428792184663</v>
      </c>
    </row>
    <row r="40" spans="1:6" x14ac:dyDescent="0.25">
      <c r="A40">
        <v>175.4462</v>
      </c>
      <c r="B40">
        <v>189</v>
      </c>
      <c r="C40">
        <v>4</v>
      </c>
      <c r="F40">
        <f t="shared" si="0"/>
        <v>0.96831157950494762</v>
      </c>
    </row>
    <row r="41" spans="1:6" x14ac:dyDescent="0.25">
      <c r="A41">
        <v>157.42310000000001</v>
      </c>
      <c r="B41">
        <v>190</v>
      </c>
      <c r="C41">
        <v>1</v>
      </c>
      <c r="F41">
        <f t="shared" si="0"/>
        <v>0.97478356763774732</v>
      </c>
    </row>
    <row r="42" spans="1:6" x14ac:dyDescent="0.25">
      <c r="A42">
        <v>184.078</v>
      </c>
      <c r="B42">
        <v>191</v>
      </c>
      <c r="C42">
        <v>4</v>
      </c>
      <c r="F42">
        <f t="shared" si="0"/>
        <v>0.98010921670216022</v>
      </c>
    </row>
    <row r="43" spans="1:6" x14ac:dyDescent="0.25">
      <c r="A43">
        <v>170.0018</v>
      </c>
      <c r="B43">
        <v>192</v>
      </c>
      <c r="C43">
        <v>2</v>
      </c>
      <c r="F43">
        <f t="shared" si="0"/>
        <v>0.9844482295305923</v>
      </c>
    </row>
    <row r="44" spans="1:6" x14ac:dyDescent="0.25">
      <c r="A44">
        <v>147.78469999999999</v>
      </c>
      <c r="B44">
        <v>193</v>
      </c>
      <c r="C44">
        <v>1</v>
      </c>
      <c r="F44">
        <f t="shared" si="0"/>
        <v>0.98794842967831031</v>
      </c>
    </row>
    <row r="45" spans="1:6" x14ac:dyDescent="0.25">
      <c r="A45">
        <v>176.8287</v>
      </c>
      <c r="B45">
        <v>194</v>
      </c>
      <c r="C45">
        <v>3</v>
      </c>
      <c r="F45">
        <f t="shared" si="0"/>
        <v>0.99074405121997566</v>
      </c>
    </row>
    <row r="46" spans="1:6" x14ac:dyDescent="0.25">
      <c r="A46">
        <v>165.3355</v>
      </c>
      <c r="B46">
        <v>195</v>
      </c>
      <c r="C46">
        <v>0</v>
      </c>
      <c r="F46">
        <f t="shared" si="0"/>
        <v>0.99295484091596375</v>
      </c>
    </row>
    <row r="47" spans="1:6" x14ac:dyDescent="0.25">
      <c r="A47">
        <v>172.34020000000001</v>
      </c>
      <c r="B47">
        <v>196</v>
      </c>
      <c r="C47">
        <v>0</v>
      </c>
      <c r="F47">
        <f t="shared" si="0"/>
        <v>0.99468585275599253</v>
      </c>
    </row>
    <row r="48" spans="1:6" x14ac:dyDescent="0.25">
      <c r="A48">
        <v>181.01840000000001</v>
      </c>
      <c r="B48">
        <v>197</v>
      </c>
      <c r="C48">
        <v>0</v>
      </c>
      <c r="F48">
        <f t="shared" si="0"/>
        <v>0.99602780233194033</v>
      </c>
    </row>
    <row r="49" spans="1:6" x14ac:dyDescent="0.25">
      <c r="A49">
        <v>192.28700000000001</v>
      </c>
      <c r="B49">
        <v>198</v>
      </c>
      <c r="C49">
        <v>0</v>
      </c>
      <c r="F49">
        <f t="shared" si="0"/>
        <v>0.99705784664297414</v>
      </c>
    </row>
    <row r="50" spans="1:6" x14ac:dyDescent="0.25">
      <c r="A50">
        <v>174.2594</v>
      </c>
      <c r="B50">
        <v>199</v>
      </c>
      <c r="C50">
        <v>1</v>
      </c>
      <c r="F50">
        <f t="shared" si="0"/>
        <v>0.99784066169681429</v>
      </c>
    </row>
    <row r="51" spans="1:6" x14ac:dyDescent="0.25">
      <c r="A51">
        <v>193.9649</v>
      </c>
      <c r="B51">
        <v>200</v>
      </c>
      <c r="C51">
        <v>1</v>
      </c>
      <c r="F51">
        <f t="shared" si="0"/>
        <v>0.99842970331305714</v>
      </c>
    </row>
    <row r="52" spans="1:6" x14ac:dyDescent="0.25">
      <c r="A52">
        <v>166.31049999999999</v>
      </c>
      <c r="B52">
        <v>201</v>
      </c>
      <c r="C52">
        <v>0</v>
      </c>
      <c r="F52">
        <f t="shared" si="0"/>
        <v>0.99886855355083326</v>
      </c>
    </row>
    <row r="53" spans="1:6" x14ac:dyDescent="0.25">
      <c r="A53">
        <v>177.9786</v>
      </c>
      <c r="B53">
        <v>202</v>
      </c>
      <c r="C53">
        <v>0</v>
      </c>
      <c r="F53">
        <f t="shared" si="0"/>
        <v>0.99919227408202227</v>
      </c>
    </row>
    <row r="54" spans="1:6" x14ac:dyDescent="0.25">
      <c r="A54">
        <v>155.10409999999999</v>
      </c>
      <c r="B54">
        <v>203</v>
      </c>
      <c r="C54">
        <v>0</v>
      </c>
      <c r="F54">
        <f t="shared" si="0"/>
        <v>0.99942870686656715</v>
      </c>
    </row>
    <row r="55" spans="1:6" x14ac:dyDescent="0.25">
      <c r="A55">
        <v>177.23519999999999</v>
      </c>
      <c r="B55">
        <v>204</v>
      </c>
      <c r="C55">
        <v>0</v>
      </c>
      <c r="F55">
        <f t="shared" si="0"/>
        <v>0.99959968032438629</v>
      </c>
    </row>
    <row r="56" spans="1:6" x14ac:dyDescent="0.25">
      <c r="A56">
        <v>179.94229999999999</v>
      </c>
      <c r="B56">
        <v>205</v>
      </c>
      <c r="C56">
        <v>0</v>
      </c>
      <c r="F56">
        <f t="shared" si="0"/>
        <v>0.99972209492985387</v>
      </c>
    </row>
    <row r="57" spans="1:6" x14ac:dyDescent="0.25">
      <c r="A57">
        <v>165.72550000000001</v>
      </c>
      <c r="B57">
        <v>206</v>
      </c>
      <c r="C57">
        <v>0</v>
      </c>
      <c r="F57">
        <f t="shared" si="0"/>
        <v>0.99980887526485074</v>
      </c>
    </row>
    <row r="58" spans="1:6" x14ac:dyDescent="0.25">
      <c r="A58">
        <v>168.5651</v>
      </c>
    </row>
    <row r="59" spans="1:6" x14ac:dyDescent="0.25">
      <c r="A59">
        <v>174.2782</v>
      </c>
    </row>
    <row r="60" spans="1:6" x14ac:dyDescent="0.25">
      <c r="A60">
        <v>172.69210000000001</v>
      </c>
    </row>
    <row r="61" spans="1:6" x14ac:dyDescent="0.25">
      <c r="A61">
        <v>173.33179999999999</v>
      </c>
    </row>
    <row r="62" spans="1:6" x14ac:dyDescent="0.25">
      <c r="A62">
        <v>185.91069999999999</v>
      </c>
    </row>
    <row r="63" spans="1:6" x14ac:dyDescent="0.25">
      <c r="A63">
        <v>156.0275</v>
      </c>
    </row>
    <row r="64" spans="1:6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H1" sqref="H1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>
        <f>_xlfn.NORM.DIST(B1,$E$1,$E$2,1)</f>
        <v>2.1018538532407437E-2</v>
      </c>
      <c r="G1">
        <f>F1*500</f>
        <v>10.509269266203718</v>
      </c>
      <c r="H1" t="s">
        <v>4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  <c r="F2">
        <f t="shared" ref="F2:F57" si="0">_xlfn.NORM.DIST(B2,$E$1,$E$2,1)</f>
        <v>2.6592410131917765E-2</v>
      </c>
      <c r="G2">
        <f t="shared" ref="G2:G57" si="1">F2*500</f>
        <v>13.296205065958883</v>
      </c>
    </row>
    <row r="3" spans="1:12" x14ac:dyDescent="0.25">
      <c r="A3">
        <v>153.81319999999999</v>
      </c>
      <c r="B3">
        <v>152</v>
      </c>
      <c r="C3">
        <v>5</v>
      </c>
      <c r="F3">
        <f t="shared" si="0"/>
        <v>3.3350639161545362E-2</v>
      </c>
      <c r="G3">
        <f t="shared" si="1"/>
        <v>16.67531958077268</v>
      </c>
    </row>
    <row r="4" spans="1:12" x14ac:dyDescent="0.25">
      <c r="A4">
        <v>168.15539999999999</v>
      </c>
      <c r="B4">
        <v>153</v>
      </c>
      <c r="C4">
        <v>8</v>
      </c>
      <c r="F4">
        <f t="shared" si="0"/>
        <v>4.1463843385961804E-2</v>
      </c>
      <c r="G4">
        <f t="shared" si="1"/>
        <v>20.731921692980901</v>
      </c>
    </row>
    <row r="5" spans="1:12" x14ac:dyDescent="0.25">
      <c r="A5">
        <v>165.12100000000001</v>
      </c>
      <c r="B5">
        <v>154</v>
      </c>
      <c r="C5">
        <v>3</v>
      </c>
      <c r="F5">
        <f t="shared" si="0"/>
        <v>5.1107360788355954E-2</v>
      </c>
      <c r="G5">
        <f t="shared" si="1"/>
        <v>25.553680394177977</v>
      </c>
    </row>
    <row r="6" spans="1:12" x14ac:dyDescent="0.25">
      <c r="A6">
        <v>170.70500000000001</v>
      </c>
      <c r="B6">
        <v>155</v>
      </c>
      <c r="C6">
        <v>5</v>
      </c>
      <c r="F6">
        <f t="shared" si="0"/>
        <v>6.2456478157109127E-2</v>
      </c>
      <c r="G6">
        <f t="shared" si="1"/>
        <v>31.228239078554562</v>
      </c>
    </row>
    <row r="7" spans="1:12" x14ac:dyDescent="0.25">
      <c r="A7">
        <v>188.39599999999999</v>
      </c>
      <c r="B7">
        <v>156</v>
      </c>
      <c r="C7">
        <v>12</v>
      </c>
      <c r="F7">
        <f t="shared" si="0"/>
        <v>7.5680765134157599E-2</v>
      </c>
      <c r="G7">
        <f t="shared" si="1"/>
        <v>37.840382567078798</v>
      </c>
    </row>
    <row r="8" spans="1:12" x14ac:dyDescent="0.25">
      <c r="A8">
        <v>164.51140000000001</v>
      </c>
      <c r="B8">
        <v>157</v>
      </c>
      <c r="C8">
        <v>6</v>
      </c>
      <c r="F8">
        <f t="shared" si="0"/>
        <v>9.0937654695039755E-2</v>
      </c>
      <c r="G8">
        <f t="shared" si="1"/>
        <v>45.468827347519877</v>
      </c>
    </row>
    <row r="9" spans="1:12" x14ac:dyDescent="0.25">
      <c r="A9">
        <v>180.7448</v>
      </c>
      <c r="B9">
        <v>158</v>
      </c>
      <c r="C9">
        <v>10</v>
      </c>
      <c r="F9">
        <f t="shared" si="0"/>
        <v>0.10836548409265916</v>
      </c>
      <c r="G9">
        <f t="shared" si="1"/>
        <v>54.182742046329579</v>
      </c>
    </row>
    <row r="10" spans="1:12" x14ac:dyDescent="0.25">
      <c r="A10">
        <v>165.2542</v>
      </c>
      <c r="B10">
        <v>159</v>
      </c>
      <c r="C10">
        <v>12</v>
      </c>
      <c r="F10">
        <f t="shared" si="0"/>
        <v>0.12807627985183867</v>
      </c>
      <c r="G10">
        <f t="shared" si="1"/>
        <v>64.038139925919339</v>
      </c>
    </row>
    <row r="11" spans="1:12" x14ac:dyDescent="0.25">
      <c r="A11">
        <v>178.0635</v>
      </c>
      <c r="B11">
        <v>160</v>
      </c>
      <c r="C11">
        <v>11</v>
      </c>
      <c r="F11">
        <f t="shared" si="0"/>
        <v>0.15014862998503822</v>
      </c>
      <c r="G11">
        <f t="shared" si="1"/>
        <v>75.074314992519106</v>
      </c>
    </row>
    <row r="12" spans="1:12" x14ac:dyDescent="0.25">
      <c r="A12">
        <v>173.71870000000001</v>
      </c>
      <c r="B12">
        <v>161</v>
      </c>
      <c r="C12">
        <v>11</v>
      </c>
      <c r="F12">
        <f t="shared" si="0"/>
        <v>0.17462102966969933</v>
      </c>
      <c r="G12">
        <f t="shared" si="1"/>
        <v>87.31051483484967</v>
      </c>
    </row>
    <row r="13" spans="1:12" x14ac:dyDescent="0.25">
      <c r="A13">
        <v>156.35140000000001</v>
      </c>
      <c r="B13">
        <v>162</v>
      </c>
      <c r="C13">
        <v>7</v>
      </c>
      <c r="F13">
        <f t="shared" si="0"/>
        <v>0.2014861072412347</v>
      </c>
      <c r="G13">
        <f t="shared" si="1"/>
        <v>100.74305362061735</v>
      </c>
    </row>
    <row r="14" spans="1:12" x14ac:dyDescent="0.25">
      <c r="A14">
        <v>161.88740000000001</v>
      </c>
      <c r="B14">
        <v>163</v>
      </c>
      <c r="C14">
        <v>15</v>
      </c>
      <c r="F14">
        <f t="shared" si="0"/>
        <v>0.23068613087247927</v>
      </c>
      <c r="G14">
        <f t="shared" si="1"/>
        <v>115.34306543623964</v>
      </c>
    </row>
    <row r="15" spans="1:12" x14ac:dyDescent="0.25">
      <c r="A15">
        <v>158.05940000000001</v>
      </c>
      <c r="B15">
        <v>164</v>
      </c>
      <c r="C15">
        <v>10</v>
      </c>
      <c r="F15">
        <f t="shared" si="0"/>
        <v>0.26211016004463494</v>
      </c>
      <c r="G15">
        <f t="shared" si="1"/>
        <v>131.05508002231747</v>
      </c>
    </row>
    <row r="16" spans="1:12" x14ac:dyDescent="0.25">
      <c r="A16">
        <v>186.2586</v>
      </c>
      <c r="B16">
        <v>165</v>
      </c>
      <c r="C16">
        <v>21</v>
      </c>
      <c r="F16">
        <f t="shared" si="0"/>
        <v>0.29559313964476486</v>
      </c>
      <c r="G16">
        <f t="shared" si="1"/>
        <v>147.79656982238242</v>
      </c>
    </row>
    <row r="17" spans="1:7" x14ac:dyDescent="0.25">
      <c r="A17">
        <v>169.51249999999999</v>
      </c>
      <c r="B17">
        <v>166</v>
      </c>
      <c r="C17">
        <v>16</v>
      </c>
      <c r="F17">
        <f t="shared" si="0"/>
        <v>0.33091714078166629</v>
      </c>
      <c r="G17">
        <f t="shared" si="1"/>
        <v>165.45857039083313</v>
      </c>
    </row>
    <row r="18" spans="1:7" x14ac:dyDescent="0.25">
      <c r="A18">
        <v>173.8065</v>
      </c>
      <c r="B18">
        <v>167</v>
      </c>
      <c r="C18">
        <v>20</v>
      </c>
      <c r="F18">
        <f t="shared" si="0"/>
        <v>0.36781483648683089</v>
      </c>
      <c r="G18">
        <f t="shared" si="1"/>
        <v>183.90741824341544</v>
      </c>
    </row>
    <row r="19" spans="1:7" x14ac:dyDescent="0.25">
      <c r="A19">
        <v>169.01560000000001</v>
      </c>
      <c r="B19">
        <v>168</v>
      </c>
      <c r="C19">
        <v>19</v>
      </c>
      <c r="F19">
        <f t="shared" si="0"/>
        <v>0.40597517011086542</v>
      </c>
      <c r="G19">
        <f t="shared" si="1"/>
        <v>202.9875850554327</v>
      </c>
    </row>
    <row r="20" spans="1:7" x14ac:dyDescent="0.25">
      <c r="A20">
        <v>151.18960000000001</v>
      </c>
      <c r="B20">
        <v>169</v>
      </c>
      <c r="C20">
        <v>18</v>
      </c>
      <c r="F20">
        <f t="shared" si="0"/>
        <v>0.44505103904864612</v>
      </c>
      <c r="G20">
        <f t="shared" si="1"/>
        <v>222.52551952432307</v>
      </c>
    </row>
    <row r="21" spans="1:7" x14ac:dyDescent="0.25">
      <c r="A21">
        <v>184.01840000000001</v>
      </c>
      <c r="B21">
        <v>170</v>
      </c>
      <c r="C21">
        <v>21</v>
      </c>
      <c r="F21">
        <f t="shared" si="0"/>
        <v>0.48466868705062016</v>
      </c>
      <c r="G21">
        <f t="shared" si="1"/>
        <v>242.33434352531009</v>
      </c>
    </row>
    <row r="22" spans="1:7" x14ac:dyDescent="0.25">
      <c r="A22">
        <v>162.8349</v>
      </c>
      <c r="B22">
        <v>171</v>
      </c>
      <c r="C22">
        <v>21</v>
      </c>
      <c r="F22">
        <f t="shared" si="0"/>
        <v>0.52443838542617072</v>
      </c>
      <c r="G22">
        <f t="shared" si="1"/>
        <v>262.21919271308536</v>
      </c>
    </row>
    <row r="23" spans="1:7" x14ac:dyDescent="0.25">
      <c r="A23">
        <v>173.10239999999999</v>
      </c>
      <c r="B23">
        <v>172</v>
      </c>
      <c r="C23">
        <v>19</v>
      </c>
      <c r="F23">
        <f t="shared" si="0"/>
        <v>0.56396589648162254</v>
      </c>
      <c r="G23">
        <f t="shared" si="1"/>
        <v>281.98294824081125</v>
      </c>
    </row>
    <row r="24" spans="1:7" x14ac:dyDescent="0.25">
      <c r="A24">
        <v>168.86539999999999</v>
      </c>
      <c r="B24">
        <v>173</v>
      </c>
      <c r="C24">
        <v>21</v>
      </c>
      <c r="F24">
        <f t="shared" si="0"/>
        <v>0.60286415907883373</v>
      </c>
      <c r="G24">
        <f t="shared" si="1"/>
        <v>301.43207953941686</v>
      </c>
    </row>
    <row r="25" spans="1:7" x14ac:dyDescent="0.25">
      <c r="A25">
        <v>166.81450000000001</v>
      </c>
      <c r="B25">
        <v>174</v>
      </c>
      <c r="C25">
        <v>17</v>
      </c>
      <c r="F25">
        <f t="shared" si="0"/>
        <v>0.64076462093188813</v>
      </c>
      <c r="G25">
        <f t="shared" si="1"/>
        <v>320.38231046594404</v>
      </c>
    </row>
    <row r="26" spans="1:7" x14ac:dyDescent="0.25">
      <c r="A26">
        <v>177.58260000000001</v>
      </c>
      <c r="B26">
        <v>175</v>
      </c>
      <c r="C26">
        <v>25</v>
      </c>
      <c r="F26">
        <f t="shared" si="0"/>
        <v>0.67732766652414833</v>
      </c>
      <c r="G26">
        <f t="shared" si="1"/>
        <v>338.66383326207415</v>
      </c>
    </row>
    <row r="27" spans="1:7" x14ac:dyDescent="0.25">
      <c r="A27">
        <v>158.74359999999999</v>
      </c>
      <c r="B27">
        <v>176</v>
      </c>
      <c r="C27">
        <v>13</v>
      </c>
      <c r="F27">
        <f t="shared" si="0"/>
        <v>0.71225165119000267</v>
      </c>
      <c r="G27">
        <f t="shared" si="1"/>
        <v>356.12582559500134</v>
      </c>
    </row>
    <row r="28" spans="1:7" x14ac:dyDescent="0.25">
      <c r="A28">
        <v>155.11840000000001</v>
      </c>
      <c r="B28">
        <v>177</v>
      </c>
      <c r="C28">
        <v>13</v>
      </c>
      <c r="F28">
        <f t="shared" si="0"/>
        <v>0.74528014557736522</v>
      </c>
      <c r="G28">
        <f t="shared" si="1"/>
        <v>372.64007278868263</v>
      </c>
    </row>
    <row r="29" spans="1:7" x14ac:dyDescent="0.25">
      <c r="A29">
        <v>182.76490000000001</v>
      </c>
      <c r="B29">
        <v>178</v>
      </c>
      <c r="C29">
        <v>19</v>
      </c>
      <c r="F29">
        <f t="shared" si="0"/>
        <v>0.77620711232236639</v>
      </c>
      <c r="G29">
        <f t="shared" si="1"/>
        <v>388.10355616118318</v>
      </c>
    </row>
    <row r="30" spans="1:7" x14ac:dyDescent="0.25">
      <c r="A30">
        <v>169.3501</v>
      </c>
      <c r="B30">
        <v>179</v>
      </c>
      <c r="C30">
        <v>12</v>
      </c>
      <c r="F30">
        <f t="shared" si="0"/>
        <v>0.80487986842833159</v>
      </c>
      <c r="G30">
        <f t="shared" si="1"/>
        <v>402.43993421416582</v>
      </c>
    </row>
    <row r="31" spans="1:7" x14ac:dyDescent="0.25">
      <c r="A31">
        <v>160.2747</v>
      </c>
      <c r="B31">
        <v>180</v>
      </c>
      <c r="C31">
        <v>13</v>
      </c>
      <c r="F31">
        <f t="shared" si="0"/>
        <v>0.83119982183041952</v>
      </c>
      <c r="G31">
        <f t="shared" si="1"/>
        <v>415.59991091520976</v>
      </c>
    </row>
    <row r="32" spans="1:7" x14ac:dyDescent="0.25">
      <c r="A32">
        <v>171.23840000000001</v>
      </c>
      <c r="B32">
        <v>181</v>
      </c>
      <c r="C32">
        <v>12</v>
      </c>
      <c r="F32">
        <f t="shared" si="0"/>
        <v>0.85512109846995399</v>
      </c>
      <c r="G32">
        <f t="shared" si="1"/>
        <v>427.56054923497697</v>
      </c>
    </row>
    <row r="33" spans="1:7" x14ac:dyDescent="0.25">
      <c r="A33">
        <v>167.7852</v>
      </c>
      <c r="B33">
        <v>182</v>
      </c>
      <c r="C33">
        <v>15</v>
      </c>
      <c r="F33">
        <f t="shared" si="0"/>
        <v>0.87664728764723809</v>
      </c>
      <c r="G33">
        <f t="shared" si="1"/>
        <v>438.32364382361902</v>
      </c>
    </row>
    <row r="34" spans="1:7" x14ac:dyDescent="0.25">
      <c r="A34">
        <v>171.89850000000001</v>
      </c>
      <c r="B34">
        <v>183</v>
      </c>
      <c r="C34">
        <v>8</v>
      </c>
      <c r="F34">
        <f t="shared" si="0"/>
        <v>0.89582662123873225</v>
      </c>
      <c r="G34">
        <f t="shared" si="1"/>
        <v>447.91331061936614</v>
      </c>
    </row>
    <row r="35" spans="1:7" x14ac:dyDescent="0.25">
      <c r="A35">
        <v>161.72130000000001</v>
      </c>
      <c r="B35">
        <v>184</v>
      </c>
      <c r="C35">
        <v>5</v>
      </c>
      <c r="F35">
        <f t="shared" si="0"/>
        <v>0.91274596187990376</v>
      </c>
      <c r="G35">
        <f t="shared" si="1"/>
        <v>456.3729809399519</v>
      </c>
    </row>
    <row r="36" spans="1:7" x14ac:dyDescent="0.25">
      <c r="A36">
        <v>172.107</v>
      </c>
      <c r="B36">
        <v>185</v>
      </c>
      <c r="C36">
        <v>9</v>
      </c>
      <c r="F36">
        <f t="shared" si="0"/>
        <v>0.92752400454021555</v>
      </c>
      <c r="G36">
        <f t="shared" si="1"/>
        <v>463.76200227010776</v>
      </c>
    </row>
    <row r="37" spans="1:7" x14ac:dyDescent="0.25">
      <c r="A37">
        <v>160.5145</v>
      </c>
      <c r="B37">
        <v>186</v>
      </c>
      <c r="C37">
        <v>6</v>
      </c>
      <c r="F37">
        <f t="shared" si="0"/>
        <v>0.94030409587259844</v>
      </c>
      <c r="G37">
        <f t="shared" si="1"/>
        <v>470.1520479362992</v>
      </c>
    </row>
    <row r="38" spans="1:7" x14ac:dyDescent="0.25">
      <c r="A38">
        <v>167.33269999999999</v>
      </c>
      <c r="B38">
        <v>187</v>
      </c>
      <c r="C38">
        <v>8</v>
      </c>
      <c r="F38">
        <f t="shared" si="0"/>
        <v>0.95124704949158634</v>
      </c>
      <c r="G38">
        <f t="shared" si="1"/>
        <v>475.62352474579319</v>
      </c>
    </row>
    <row r="39" spans="1:7" x14ac:dyDescent="0.25">
      <c r="A39">
        <v>180.85939999999999</v>
      </c>
      <c r="B39">
        <v>188</v>
      </c>
      <c r="C39">
        <v>7</v>
      </c>
      <c r="F39">
        <f t="shared" si="0"/>
        <v>0.96052428792184663</v>
      </c>
      <c r="G39">
        <f t="shared" si="1"/>
        <v>480.26214396092331</v>
      </c>
    </row>
    <row r="40" spans="1:7" x14ac:dyDescent="0.25">
      <c r="A40">
        <v>175.4462</v>
      </c>
      <c r="B40">
        <v>189</v>
      </c>
      <c r="C40">
        <v>4</v>
      </c>
      <c r="F40">
        <f t="shared" si="0"/>
        <v>0.96831157950494762</v>
      </c>
      <c r="G40">
        <f t="shared" si="1"/>
        <v>484.15578975247382</v>
      </c>
    </row>
    <row r="41" spans="1:7" x14ac:dyDescent="0.25">
      <c r="A41">
        <v>157.42310000000001</v>
      </c>
      <c r="B41">
        <v>190</v>
      </c>
      <c r="C41">
        <v>1</v>
      </c>
      <c r="F41">
        <f t="shared" si="0"/>
        <v>0.97478356763774732</v>
      </c>
      <c r="G41">
        <f t="shared" si="1"/>
        <v>487.39178381887365</v>
      </c>
    </row>
    <row r="42" spans="1:7" x14ac:dyDescent="0.25">
      <c r="A42">
        <v>184.078</v>
      </c>
      <c r="B42">
        <v>191</v>
      </c>
      <c r="C42">
        <v>4</v>
      </c>
      <c r="F42">
        <f t="shared" si="0"/>
        <v>0.98010921670216022</v>
      </c>
      <c r="G42">
        <f t="shared" si="1"/>
        <v>490.05460835108011</v>
      </c>
    </row>
    <row r="43" spans="1:7" x14ac:dyDescent="0.25">
      <c r="A43">
        <v>170.0018</v>
      </c>
      <c r="B43">
        <v>192</v>
      </c>
      <c r="C43">
        <v>2</v>
      </c>
      <c r="F43">
        <f t="shared" si="0"/>
        <v>0.9844482295305923</v>
      </c>
      <c r="G43">
        <f t="shared" si="1"/>
        <v>492.22411476529612</v>
      </c>
    </row>
    <row r="44" spans="1:7" x14ac:dyDescent="0.25">
      <c r="A44">
        <v>147.78469999999999</v>
      </c>
      <c r="B44">
        <v>193</v>
      </c>
      <c r="C44">
        <v>1</v>
      </c>
      <c r="F44">
        <f t="shared" si="0"/>
        <v>0.98794842967831031</v>
      </c>
      <c r="G44">
        <f t="shared" si="1"/>
        <v>493.97421483915514</v>
      </c>
    </row>
    <row r="45" spans="1:7" x14ac:dyDescent="0.25">
      <c r="A45">
        <v>176.8287</v>
      </c>
      <c r="B45">
        <v>194</v>
      </c>
      <c r="C45">
        <v>3</v>
      </c>
      <c r="F45">
        <f t="shared" si="0"/>
        <v>0.99074405121997566</v>
      </c>
      <c r="G45">
        <f t="shared" si="1"/>
        <v>495.37202560998782</v>
      </c>
    </row>
    <row r="46" spans="1:7" x14ac:dyDescent="0.25">
      <c r="A46">
        <v>165.3355</v>
      </c>
      <c r="B46">
        <v>195</v>
      </c>
      <c r="C46">
        <v>0</v>
      </c>
      <c r="F46">
        <f t="shared" si="0"/>
        <v>0.99295484091596375</v>
      </c>
      <c r="G46">
        <f t="shared" si="1"/>
        <v>496.47742045798185</v>
      </c>
    </row>
    <row r="47" spans="1:7" x14ac:dyDescent="0.25">
      <c r="A47">
        <v>172.34020000000001</v>
      </c>
      <c r="B47">
        <v>196</v>
      </c>
      <c r="C47">
        <v>0</v>
      </c>
      <c r="F47">
        <f t="shared" si="0"/>
        <v>0.99468585275599253</v>
      </c>
      <c r="G47">
        <f t="shared" si="1"/>
        <v>497.34292637799626</v>
      </c>
    </row>
    <row r="48" spans="1:7" x14ac:dyDescent="0.25">
      <c r="A48">
        <v>181.01840000000001</v>
      </c>
      <c r="B48">
        <v>197</v>
      </c>
      <c r="C48">
        <v>0</v>
      </c>
      <c r="F48">
        <f t="shared" si="0"/>
        <v>0.99602780233194033</v>
      </c>
      <c r="G48">
        <f t="shared" si="1"/>
        <v>498.01390116597014</v>
      </c>
    </row>
    <row r="49" spans="1:7" x14ac:dyDescent="0.25">
      <c r="A49">
        <v>192.28700000000001</v>
      </c>
      <c r="B49">
        <v>198</v>
      </c>
      <c r="C49">
        <v>0</v>
      </c>
      <c r="F49">
        <f t="shared" si="0"/>
        <v>0.99705784664297414</v>
      </c>
      <c r="G49">
        <f t="shared" si="1"/>
        <v>498.52892332148707</v>
      </c>
    </row>
    <row r="50" spans="1:7" x14ac:dyDescent="0.25">
      <c r="A50">
        <v>174.2594</v>
      </c>
      <c r="B50">
        <v>199</v>
      </c>
      <c r="C50">
        <v>1</v>
      </c>
      <c r="F50">
        <f t="shared" si="0"/>
        <v>0.99784066169681429</v>
      </c>
      <c r="G50">
        <f t="shared" si="1"/>
        <v>498.92033084840716</v>
      </c>
    </row>
    <row r="51" spans="1:7" x14ac:dyDescent="0.25">
      <c r="A51">
        <v>193.9649</v>
      </c>
      <c r="B51">
        <v>200</v>
      </c>
      <c r="C51">
        <v>1</v>
      </c>
      <c r="F51">
        <f t="shared" si="0"/>
        <v>0.99842970331305714</v>
      </c>
      <c r="G51">
        <f t="shared" si="1"/>
        <v>499.21485165652859</v>
      </c>
    </row>
    <row r="52" spans="1:7" x14ac:dyDescent="0.25">
      <c r="A52">
        <v>166.31049999999999</v>
      </c>
      <c r="B52">
        <v>201</v>
      </c>
      <c r="C52">
        <v>0</v>
      </c>
      <c r="F52">
        <f t="shared" si="0"/>
        <v>0.99886855355083326</v>
      </c>
      <c r="G52">
        <f t="shared" si="1"/>
        <v>499.43427677541661</v>
      </c>
    </row>
    <row r="53" spans="1:7" x14ac:dyDescent="0.25">
      <c r="A53">
        <v>177.9786</v>
      </c>
      <c r="B53">
        <v>202</v>
      </c>
      <c r="C53">
        <v>0</v>
      </c>
      <c r="F53">
        <f t="shared" si="0"/>
        <v>0.99919227408202227</v>
      </c>
      <c r="G53">
        <f t="shared" si="1"/>
        <v>499.59613704101116</v>
      </c>
    </row>
    <row r="54" spans="1:7" x14ac:dyDescent="0.25">
      <c r="A54">
        <v>155.10409999999999</v>
      </c>
      <c r="B54">
        <v>203</v>
      </c>
      <c r="C54">
        <v>0</v>
      </c>
      <c r="F54">
        <f t="shared" si="0"/>
        <v>0.99942870686656715</v>
      </c>
      <c r="G54">
        <f t="shared" si="1"/>
        <v>499.71435343328358</v>
      </c>
    </row>
    <row r="55" spans="1:7" x14ac:dyDescent="0.25">
      <c r="A55">
        <v>177.23519999999999</v>
      </c>
      <c r="B55">
        <v>204</v>
      </c>
      <c r="C55">
        <v>0</v>
      </c>
      <c r="F55">
        <f t="shared" si="0"/>
        <v>0.99959968032438629</v>
      </c>
      <c r="G55">
        <f t="shared" si="1"/>
        <v>499.79984016219316</v>
      </c>
    </row>
    <row r="56" spans="1:7" x14ac:dyDescent="0.25">
      <c r="A56">
        <v>179.94229999999999</v>
      </c>
      <c r="B56">
        <v>205</v>
      </c>
      <c r="C56">
        <v>0</v>
      </c>
      <c r="F56">
        <f t="shared" si="0"/>
        <v>0.99972209492985387</v>
      </c>
      <c r="G56">
        <f t="shared" si="1"/>
        <v>499.86104746492691</v>
      </c>
    </row>
    <row r="57" spans="1:7" x14ac:dyDescent="0.25">
      <c r="A57">
        <v>165.72550000000001</v>
      </c>
      <c r="B57">
        <v>206</v>
      </c>
      <c r="C57">
        <v>0</v>
      </c>
      <c r="F57">
        <f t="shared" si="0"/>
        <v>0.99980887526485074</v>
      </c>
      <c r="G57">
        <f t="shared" si="1"/>
        <v>499.90443763242536</v>
      </c>
    </row>
    <row r="58" spans="1:7" x14ac:dyDescent="0.25">
      <c r="A58">
        <v>168.5651</v>
      </c>
    </row>
    <row r="59" spans="1:7" x14ac:dyDescent="0.25">
      <c r="A59">
        <v>174.2782</v>
      </c>
    </row>
    <row r="60" spans="1:7" x14ac:dyDescent="0.25">
      <c r="A60">
        <v>172.69210000000001</v>
      </c>
    </row>
    <row r="61" spans="1:7" x14ac:dyDescent="0.25">
      <c r="A61">
        <v>173.33179999999999</v>
      </c>
    </row>
    <row r="62" spans="1:7" x14ac:dyDescent="0.25">
      <c r="A62">
        <v>185.91069999999999</v>
      </c>
    </row>
    <row r="63" spans="1:7" x14ac:dyDescent="0.25">
      <c r="A63">
        <v>156.0275</v>
      </c>
    </row>
    <row r="64" spans="1:7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I2" sqref="I2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>
        <f>_xlfn.NORM.DIST(B1,$E$1,$E$2,1)</f>
        <v>2.1018538532407437E-2</v>
      </c>
      <c r="G1">
        <f>F1*500</f>
        <v>10.509269266203718</v>
      </c>
      <c r="H1">
        <f>G1</f>
        <v>10.509269266203718</v>
      </c>
      <c r="I1" t="s">
        <v>3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  <c r="F2">
        <f t="shared" ref="F2:F57" si="0">_xlfn.NORM.DIST(B2,$E$1,$E$2,1)</f>
        <v>2.6592410131917765E-2</v>
      </c>
      <c r="G2">
        <f t="shared" ref="G2:G57" si="1">F2*500</f>
        <v>13.296205065958883</v>
      </c>
      <c r="H2">
        <f>G2-G1</f>
        <v>2.7869357997551649</v>
      </c>
    </row>
    <row r="3" spans="1:12" x14ac:dyDescent="0.25">
      <c r="A3">
        <v>153.81319999999999</v>
      </c>
      <c r="B3">
        <v>152</v>
      </c>
      <c r="C3">
        <v>5</v>
      </c>
      <c r="F3">
        <f t="shared" si="0"/>
        <v>3.3350639161545362E-2</v>
      </c>
      <c r="G3">
        <f t="shared" si="1"/>
        <v>16.67531958077268</v>
      </c>
      <c r="H3">
        <f t="shared" ref="H3:H57" si="2">G3-G2</f>
        <v>3.3791145148137964</v>
      </c>
    </row>
    <row r="4" spans="1:12" x14ac:dyDescent="0.25">
      <c r="A4">
        <v>168.15539999999999</v>
      </c>
      <c r="B4">
        <v>153</v>
      </c>
      <c r="C4">
        <v>8</v>
      </c>
      <c r="F4">
        <f t="shared" si="0"/>
        <v>4.1463843385961804E-2</v>
      </c>
      <c r="G4">
        <f t="shared" si="1"/>
        <v>20.731921692980901</v>
      </c>
      <c r="H4">
        <f t="shared" si="2"/>
        <v>4.0566021122082212</v>
      </c>
    </row>
    <row r="5" spans="1:12" x14ac:dyDescent="0.25">
      <c r="A5">
        <v>165.12100000000001</v>
      </c>
      <c r="B5">
        <v>154</v>
      </c>
      <c r="C5">
        <v>3</v>
      </c>
      <c r="F5">
        <f t="shared" si="0"/>
        <v>5.1107360788355954E-2</v>
      </c>
      <c r="G5">
        <f t="shared" si="1"/>
        <v>25.553680394177977</v>
      </c>
      <c r="H5">
        <f t="shared" si="2"/>
        <v>4.8217587011970764</v>
      </c>
    </row>
    <row r="6" spans="1:12" x14ac:dyDescent="0.25">
      <c r="A6">
        <v>170.70500000000001</v>
      </c>
      <c r="B6">
        <v>155</v>
      </c>
      <c r="C6">
        <v>5</v>
      </c>
      <c r="F6">
        <f t="shared" si="0"/>
        <v>6.2456478157109127E-2</v>
      </c>
      <c r="G6">
        <f t="shared" si="1"/>
        <v>31.228239078554562</v>
      </c>
      <c r="H6">
        <f t="shared" si="2"/>
        <v>5.6745586843765849</v>
      </c>
    </row>
    <row r="7" spans="1:12" x14ac:dyDescent="0.25">
      <c r="A7">
        <v>188.39599999999999</v>
      </c>
      <c r="B7">
        <v>156</v>
      </c>
      <c r="C7">
        <v>12</v>
      </c>
      <c r="F7">
        <f t="shared" si="0"/>
        <v>7.5680765134157599E-2</v>
      </c>
      <c r="G7">
        <f t="shared" si="1"/>
        <v>37.840382567078798</v>
      </c>
      <c r="H7">
        <f t="shared" si="2"/>
        <v>6.6121434885242358</v>
      </c>
    </row>
    <row r="8" spans="1:12" x14ac:dyDescent="0.25">
      <c r="A8">
        <v>164.51140000000001</v>
      </c>
      <c r="B8">
        <v>157</v>
      </c>
      <c r="C8">
        <v>6</v>
      </c>
      <c r="F8">
        <f t="shared" si="0"/>
        <v>9.0937654695039755E-2</v>
      </c>
      <c r="G8">
        <f t="shared" si="1"/>
        <v>45.468827347519877</v>
      </c>
      <c r="H8">
        <f t="shared" si="2"/>
        <v>7.6284447804410789</v>
      </c>
    </row>
    <row r="9" spans="1:12" x14ac:dyDescent="0.25">
      <c r="A9">
        <v>180.7448</v>
      </c>
      <c r="B9">
        <v>158</v>
      </c>
      <c r="C9">
        <v>10</v>
      </c>
      <c r="F9">
        <f t="shared" si="0"/>
        <v>0.10836548409265916</v>
      </c>
      <c r="G9">
        <f t="shared" si="1"/>
        <v>54.182742046329579</v>
      </c>
      <c r="H9">
        <f t="shared" si="2"/>
        <v>8.7139146988097025</v>
      </c>
    </row>
    <row r="10" spans="1:12" x14ac:dyDescent="0.25">
      <c r="A10">
        <v>165.2542</v>
      </c>
      <c r="B10">
        <v>159</v>
      </c>
      <c r="C10">
        <v>12</v>
      </c>
      <c r="F10">
        <f t="shared" si="0"/>
        <v>0.12807627985183867</v>
      </c>
      <c r="G10">
        <f t="shared" si="1"/>
        <v>64.038139925919339</v>
      </c>
      <c r="H10">
        <f t="shared" si="2"/>
        <v>9.8553978795897592</v>
      </c>
    </row>
    <row r="11" spans="1:12" x14ac:dyDescent="0.25">
      <c r="A11">
        <v>178.0635</v>
      </c>
      <c r="B11">
        <v>160</v>
      </c>
      <c r="C11">
        <v>11</v>
      </c>
      <c r="F11">
        <f t="shared" si="0"/>
        <v>0.15014862998503822</v>
      </c>
      <c r="G11">
        <f t="shared" si="1"/>
        <v>75.074314992519106</v>
      </c>
      <c r="H11">
        <f t="shared" si="2"/>
        <v>11.036175066599768</v>
      </c>
    </row>
    <row r="12" spans="1:12" x14ac:dyDescent="0.25">
      <c r="A12">
        <v>173.71870000000001</v>
      </c>
      <c r="B12">
        <v>161</v>
      </c>
      <c r="C12">
        <v>11</v>
      </c>
      <c r="F12">
        <f t="shared" si="0"/>
        <v>0.17462102966969933</v>
      </c>
      <c r="G12">
        <f t="shared" si="1"/>
        <v>87.31051483484967</v>
      </c>
      <c r="H12">
        <f t="shared" si="2"/>
        <v>12.236199842330564</v>
      </c>
    </row>
    <row r="13" spans="1:12" x14ac:dyDescent="0.25">
      <c r="A13">
        <v>156.35140000000001</v>
      </c>
      <c r="B13">
        <v>162</v>
      </c>
      <c r="C13">
        <v>7</v>
      </c>
      <c r="F13">
        <f t="shared" si="0"/>
        <v>0.2014861072412347</v>
      </c>
      <c r="G13">
        <f t="shared" si="1"/>
        <v>100.74305362061735</v>
      </c>
      <c r="H13">
        <f t="shared" si="2"/>
        <v>13.432538785767676</v>
      </c>
    </row>
    <row r="14" spans="1:12" x14ac:dyDescent="0.25">
      <c r="A14">
        <v>161.88740000000001</v>
      </c>
      <c r="B14">
        <v>163</v>
      </c>
      <c r="C14">
        <v>15</v>
      </c>
      <c r="F14">
        <f t="shared" si="0"/>
        <v>0.23068613087247927</v>
      </c>
      <c r="G14">
        <f t="shared" si="1"/>
        <v>115.34306543623964</v>
      </c>
      <c r="H14">
        <f t="shared" si="2"/>
        <v>14.600011815622295</v>
      </c>
    </row>
    <row r="15" spans="1:12" x14ac:dyDescent="0.25">
      <c r="A15">
        <v>158.05940000000001</v>
      </c>
      <c r="B15">
        <v>164</v>
      </c>
      <c r="C15">
        <v>10</v>
      </c>
      <c r="F15">
        <f t="shared" si="0"/>
        <v>0.26211016004463494</v>
      </c>
      <c r="G15">
        <f t="shared" si="1"/>
        <v>131.05508002231747</v>
      </c>
      <c r="H15">
        <f t="shared" si="2"/>
        <v>15.712014586077828</v>
      </c>
    </row>
    <row r="16" spans="1:12" x14ac:dyDescent="0.25">
      <c r="A16">
        <v>186.2586</v>
      </c>
      <c r="B16">
        <v>165</v>
      </c>
      <c r="C16">
        <v>21</v>
      </c>
      <c r="F16">
        <f t="shared" si="0"/>
        <v>0.29559313964476486</v>
      </c>
      <c r="G16">
        <f t="shared" si="1"/>
        <v>147.79656982238242</v>
      </c>
      <c r="H16">
        <f t="shared" si="2"/>
        <v>16.741489800064954</v>
      </c>
    </row>
    <row r="17" spans="1:8" x14ac:dyDescent="0.25">
      <c r="A17">
        <v>169.51249999999999</v>
      </c>
      <c r="B17">
        <v>166</v>
      </c>
      <c r="C17">
        <v>16</v>
      </c>
      <c r="F17">
        <f t="shared" si="0"/>
        <v>0.33091714078166629</v>
      </c>
      <c r="G17">
        <f t="shared" si="1"/>
        <v>165.45857039083313</v>
      </c>
      <c r="H17">
        <f t="shared" si="2"/>
        <v>17.662000568450708</v>
      </c>
    </row>
    <row r="18" spans="1:8" x14ac:dyDescent="0.25">
      <c r="A18">
        <v>173.8065</v>
      </c>
      <c r="B18">
        <v>167</v>
      </c>
      <c r="C18">
        <v>20</v>
      </c>
      <c r="F18">
        <f t="shared" si="0"/>
        <v>0.36781483648683089</v>
      </c>
      <c r="G18">
        <f t="shared" si="1"/>
        <v>183.90741824341544</v>
      </c>
      <c r="H18">
        <f t="shared" si="2"/>
        <v>18.448847852582304</v>
      </c>
    </row>
    <row r="19" spans="1:8" x14ac:dyDescent="0.25">
      <c r="A19">
        <v>169.01560000000001</v>
      </c>
      <c r="B19">
        <v>168</v>
      </c>
      <c r="C19">
        <v>19</v>
      </c>
      <c r="F19">
        <f t="shared" si="0"/>
        <v>0.40597517011086542</v>
      </c>
      <c r="G19">
        <f t="shared" si="1"/>
        <v>202.9875850554327</v>
      </c>
      <c r="H19">
        <f t="shared" si="2"/>
        <v>19.080166812017268</v>
      </c>
    </row>
    <row r="20" spans="1:8" x14ac:dyDescent="0.25">
      <c r="A20">
        <v>151.18960000000001</v>
      </c>
      <c r="B20">
        <v>169</v>
      </c>
      <c r="C20">
        <v>18</v>
      </c>
      <c r="F20">
        <f t="shared" si="0"/>
        <v>0.44505103904864612</v>
      </c>
      <c r="G20">
        <f t="shared" si="1"/>
        <v>222.52551952432307</v>
      </c>
      <c r="H20">
        <f t="shared" si="2"/>
        <v>19.53793446889037</v>
      </c>
    </row>
    <row r="21" spans="1:8" x14ac:dyDescent="0.25">
      <c r="A21">
        <v>184.01840000000001</v>
      </c>
      <c r="B21">
        <v>170</v>
      </c>
      <c r="C21">
        <v>21</v>
      </c>
      <c r="F21">
        <f t="shared" si="0"/>
        <v>0.48466868705062016</v>
      </c>
      <c r="G21">
        <f t="shared" si="1"/>
        <v>242.33434352531009</v>
      </c>
      <c r="H21">
        <f t="shared" si="2"/>
        <v>19.808824000987016</v>
      </c>
    </row>
    <row r="22" spans="1:8" x14ac:dyDescent="0.25">
      <c r="A22">
        <v>162.8349</v>
      </c>
      <c r="B22">
        <v>171</v>
      </c>
      <c r="C22">
        <v>21</v>
      </c>
      <c r="F22">
        <f t="shared" si="0"/>
        <v>0.52443838542617072</v>
      </c>
      <c r="G22">
        <f t="shared" si="1"/>
        <v>262.21919271308536</v>
      </c>
      <c r="H22">
        <f t="shared" si="2"/>
        <v>19.884849187775274</v>
      </c>
    </row>
    <row r="23" spans="1:8" x14ac:dyDescent="0.25">
      <c r="A23">
        <v>173.10239999999999</v>
      </c>
      <c r="B23">
        <v>172</v>
      </c>
      <c r="C23">
        <v>19</v>
      </c>
      <c r="F23">
        <f t="shared" si="0"/>
        <v>0.56396589648162254</v>
      </c>
      <c r="G23">
        <f t="shared" si="1"/>
        <v>281.98294824081125</v>
      </c>
      <c r="H23">
        <f t="shared" si="2"/>
        <v>19.763755527725891</v>
      </c>
    </row>
    <row r="24" spans="1:8" x14ac:dyDescent="0.25">
      <c r="A24">
        <v>168.86539999999999</v>
      </c>
      <c r="B24">
        <v>173</v>
      </c>
      <c r="C24">
        <v>21</v>
      </c>
      <c r="F24">
        <f t="shared" si="0"/>
        <v>0.60286415907883373</v>
      </c>
      <c r="G24">
        <f t="shared" si="1"/>
        <v>301.43207953941686</v>
      </c>
      <c r="H24">
        <f t="shared" si="2"/>
        <v>19.449131298605607</v>
      </c>
    </row>
    <row r="25" spans="1:8" x14ac:dyDescent="0.25">
      <c r="A25">
        <v>166.81450000000001</v>
      </c>
      <c r="B25">
        <v>174</v>
      </c>
      <c r="C25">
        <v>17</v>
      </c>
      <c r="F25">
        <f t="shared" si="0"/>
        <v>0.64076462093188813</v>
      </c>
      <c r="G25">
        <f t="shared" si="1"/>
        <v>320.38231046594404</v>
      </c>
      <c r="H25">
        <f t="shared" si="2"/>
        <v>18.950230926527183</v>
      </c>
    </row>
    <row r="26" spans="1:8" x14ac:dyDescent="0.25">
      <c r="A26">
        <v>177.58260000000001</v>
      </c>
      <c r="B26">
        <v>175</v>
      </c>
      <c r="C26">
        <v>25</v>
      </c>
      <c r="F26">
        <f t="shared" si="0"/>
        <v>0.67732766652414833</v>
      </c>
      <c r="G26">
        <f t="shared" si="1"/>
        <v>338.66383326207415</v>
      </c>
      <c r="H26">
        <f t="shared" si="2"/>
        <v>18.281522796130105</v>
      </c>
    </row>
    <row r="27" spans="1:8" x14ac:dyDescent="0.25">
      <c r="A27">
        <v>158.74359999999999</v>
      </c>
      <c r="B27">
        <v>176</v>
      </c>
      <c r="C27">
        <v>13</v>
      </c>
      <c r="F27">
        <f t="shared" si="0"/>
        <v>0.71225165119000267</v>
      </c>
      <c r="G27">
        <f t="shared" si="1"/>
        <v>356.12582559500134</v>
      </c>
      <c r="H27">
        <f t="shared" si="2"/>
        <v>17.461992332927196</v>
      </c>
    </row>
    <row r="28" spans="1:8" x14ac:dyDescent="0.25">
      <c r="A28">
        <v>155.11840000000001</v>
      </c>
      <c r="B28">
        <v>177</v>
      </c>
      <c r="C28">
        <v>13</v>
      </c>
      <c r="F28">
        <f t="shared" si="0"/>
        <v>0.74528014557736522</v>
      </c>
      <c r="G28">
        <f t="shared" si="1"/>
        <v>372.64007278868263</v>
      </c>
      <c r="H28">
        <f t="shared" si="2"/>
        <v>16.514247193681285</v>
      </c>
    </row>
    <row r="29" spans="1:8" x14ac:dyDescent="0.25">
      <c r="A29">
        <v>182.76490000000001</v>
      </c>
      <c r="B29">
        <v>178</v>
      </c>
      <c r="C29">
        <v>19</v>
      </c>
      <c r="F29">
        <f t="shared" si="0"/>
        <v>0.77620711232236639</v>
      </c>
      <c r="G29">
        <f t="shared" si="1"/>
        <v>388.10355616118318</v>
      </c>
      <c r="H29">
        <f t="shared" si="2"/>
        <v>15.463483372500548</v>
      </c>
    </row>
    <row r="30" spans="1:8" x14ac:dyDescent="0.25">
      <c r="A30">
        <v>169.3501</v>
      </c>
      <c r="B30">
        <v>179</v>
      </c>
      <c r="C30">
        <v>12</v>
      </c>
      <c r="F30">
        <f t="shared" si="0"/>
        <v>0.80487986842833159</v>
      </c>
      <c r="G30">
        <f t="shared" si="1"/>
        <v>402.43993421416582</v>
      </c>
      <c r="H30">
        <f t="shared" si="2"/>
        <v>14.336378052982639</v>
      </c>
    </row>
    <row r="31" spans="1:8" x14ac:dyDescent="0.25">
      <c r="A31">
        <v>160.2747</v>
      </c>
      <c r="B31">
        <v>180</v>
      </c>
      <c r="C31">
        <v>13</v>
      </c>
      <c r="F31">
        <f t="shared" si="0"/>
        <v>0.83119982183041952</v>
      </c>
      <c r="G31">
        <f t="shared" si="1"/>
        <v>415.59991091520976</v>
      </c>
      <c r="H31">
        <f t="shared" si="2"/>
        <v>13.159976701043945</v>
      </c>
    </row>
    <row r="32" spans="1:8" x14ac:dyDescent="0.25">
      <c r="A32">
        <v>171.23840000000001</v>
      </c>
      <c r="B32">
        <v>181</v>
      </c>
      <c r="C32">
        <v>12</v>
      </c>
      <c r="F32">
        <f t="shared" si="0"/>
        <v>0.85512109846995399</v>
      </c>
      <c r="G32">
        <f t="shared" si="1"/>
        <v>427.56054923497697</v>
      </c>
      <c r="H32">
        <f t="shared" si="2"/>
        <v>11.960638319767213</v>
      </c>
    </row>
    <row r="33" spans="1:8" x14ac:dyDescent="0.25">
      <c r="A33">
        <v>167.7852</v>
      </c>
      <c r="B33">
        <v>182</v>
      </c>
      <c r="C33">
        <v>15</v>
      </c>
      <c r="F33">
        <f t="shared" si="0"/>
        <v>0.87664728764723809</v>
      </c>
      <c r="G33">
        <f t="shared" si="1"/>
        <v>438.32364382361902</v>
      </c>
      <c r="H33">
        <f t="shared" si="2"/>
        <v>10.763094588642048</v>
      </c>
    </row>
    <row r="34" spans="1:8" x14ac:dyDescent="0.25">
      <c r="A34">
        <v>171.89850000000001</v>
      </c>
      <c r="B34">
        <v>183</v>
      </c>
      <c r="C34">
        <v>8</v>
      </c>
      <c r="F34">
        <f t="shared" si="0"/>
        <v>0.89582662123873225</v>
      </c>
      <c r="G34">
        <f t="shared" si="1"/>
        <v>447.91331061936614</v>
      </c>
      <c r="H34">
        <f t="shared" si="2"/>
        <v>9.5896667957471209</v>
      </c>
    </row>
    <row r="35" spans="1:8" x14ac:dyDescent="0.25">
      <c r="A35">
        <v>161.72130000000001</v>
      </c>
      <c r="B35">
        <v>184</v>
      </c>
      <c r="C35">
        <v>5</v>
      </c>
      <c r="F35">
        <f t="shared" si="0"/>
        <v>0.91274596187990376</v>
      </c>
      <c r="G35">
        <f t="shared" si="1"/>
        <v>456.3729809399519</v>
      </c>
      <c r="H35">
        <f t="shared" si="2"/>
        <v>8.459670320585758</v>
      </c>
    </row>
    <row r="36" spans="1:8" x14ac:dyDescent="0.25">
      <c r="A36">
        <v>172.107</v>
      </c>
      <c r="B36">
        <v>185</v>
      </c>
      <c r="C36">
        <v>9</v>
      </c>
      <c r="F36">
        <f t="shared" si="0"/>
        <v>0.92752400454021555</v>
      </c>
      <c r="G36">
        <f t="shared" si="1"/>
        <v>463.76200227010776</v>
      </c>
      <c r="H36">
        <f t="shared" si="2"/>
        <v>7.389021330155856</v>
      </c>
    </row>
    <row r="37" spans="1:8" x14ac:dyDescent="0.25">
      <c r="A37">
        <v>160.5145</v>
      </c>
      <c r="B37">
        <v>186</v>
      </c>
      <c r="C37">
        <v>6</v>
      </c>
      <c r="F37">
        <f t="shared" si="0"/>
        <v>0.94030409587259844</v>
      </c>
      <c r="G37">
        <f t="shared" si="1"/>
        <v>470.1520479362992</v>
      </c>
      <c r="H37">
        <f t="shared" si="2"/>
        <v>6.3900456661914404</v>
      </c>
    </row>
    <row r="38" spans="1:8" x14ac:dyDescent="0.25">
      <c r="A38">
        <v>167.33269999999999</v>
      </c>
      <c r="B38">
        <v>187</v>
      </c>
      <c r="C38">
        <v>8</v>
      </c>
      <c r="F38">
        <f t="shared" si="0"/>
        <v>0.95124704949158634</v>
      </c>
      <c r="G38">
        <f t="shared" si="1"/>
        <v>475.62352474579319</v>
      </c>
      <c r="H38">
        <f t="shared" si="2"/>
        <v>5.4714768094939927</v>
      </c>
    </row>
    <row r="39" spans="1:8" x14ac:dyDescent="0.25">
      <c r="A39">
        <v>180.85939999999999</v>
      </c>
      <c r="B39">
        <v>188</v>
      </c>
      <c r="C39">
        <v>7</v>
      </c>
      <c r="F39">
        <f t="shared" si="0"/>
        <v>0.96052428792184663</v>
      </c>
      <c r="G39">
        <f t="shared" si="1"/>
        <v>480.26214396092331</v>
      </c>
      <c r="H39">
        <f t="shared" si="2"/>
        <v>4.6386192151301202</v>
      </c>
    </row>
    <row r="40" spans="1:8" x14ac:dyDescent="0.25">
      <c r="A40">
        <v>175.4462</v>
      </c>
      <c r="B40">
        <v>189</v>
      </c>
      <c r="C40">
        <v>4</v>
      </c>
      <c r="F40">
        <f t="shared" si="0"/>
        <v>0.96831157950494762</v>
      </c>
      <c r="G40">
        <f t="shared" si="1"/>
        <v>484.15578975247382</v>
      </c>
      <c r="H40">
        <f t="shared" si="2"/>
        <v>3.8936457915505116</v>
      </c>
    </row>
    <row r="41" spans="1:8" x14ac:dyDescent="0.25">
      <c r="A41">
        <v>157.42310000000001</v>
      </c>
      <c r="B41">
        <v>190</v>
      </c>
      <c r="C41">
        <v>1</v>
      </c>
      <c r="F41">
        <f t="shared" si="0"/>
        <v>0.97478356763774732</v>
      </c>
      <c r="G41">
        <f t="shared" si="1"/>
        <v>487.39178381887365</v>
      </c>
      <c r="H41">
        <f t="shared" si="2"/>
        <v>3.2359940663998259</v>
      </c>
    </row>
    <row r="42" spans="1:8" x14ac:dyDescent="0.25">
      <c r="A42">
        <v>184.078</v>
      </c>
      <c r="B42">
        <v>191</v>
      </c>
      <c r="C42">
        <v>4</v>
      </c>
      <c r="F42">
        <f t="shared" si="0"/>
        <v>0.98010921670216022</v>
      </c>
      <c r="G42">
        <f t="shared" si="1"/>
        <v>490.05460835108011</v>
      </c>
      <c r="H42">
        <f t="shared" si="2"/>
        <v>2.6628245322064572</v>
      </c>
    </row>
    <row r="43" spans="1:8" x14ac:dyDescent="0.25">
      <c r="A43">
        <v>170.0018</v>
      </c>
      <c r="B43">
        <v>192</v>
      </c>
      <c r="C43">
        <v>2</v>
      </c>
      <c r="F43">
        <f t="shared" si="0"/>
        <v>0.9844482295305923</v>
      </c>
      <c r="G43">
        <f t="shared" si="1"/>
        <v>492.22411476529612</v>
      </c>
      <c r="H43">
        <f t="shared" si="2"/>
        <v>2.1695064142160163</v>
      </c>
    </row>
    <row r="44" spans="1:8" x14ac:dyDescent="0.25">
      <c r="A44">
        <v>147.78469999999999</v>
      </c>
      <c r="B44">
        <v>193</v>
      </c>
      <c r="C44">
        <v>1</v>
      </c>
      <c r="F44">
        <f t="shared" si="0"/>
        <v>0.98794842967831031</v>
      </c>
      <c r="G44">
        <f t="shared" si="1"/>
        <v>493.97421483915514</v>
      </c>
      <c r="H44">
        <f t="shared" si="2"/>
        <v>1.7501000738590164</v>
      </c>
    </row>
    <row r="45" spans="1:8" x14ac:dyDescent="0.25">
      <c r="A45">
        <v>176.8287</v>
      </c>
      <c r="B45">
        <v>194</v>
      </c>
      <c r="C45">
        <v>3</v>
      </c>
      <c r="F45">
        <f t="shared" si="0"/>
        <v>0.99074405121997566</v>
      </c>
      <c r="G45">
        <f t="shared" si="1"/>
        <v>495.37202560998782</v>
      </c>
      <c r="H45">
        <f t="shared" si="2"/>
        <v>1.3978107708326775</v>
      </c>
    </row>
    <row r="46" spans="1:8" x14ac:dyDescent="0.25">
      <c r="A46">
        <v>165.3355</v>
      </c>
      <c r="B46">
        <v>195</v>
      </c>
      <c r="C46">
        <v>0</v>
      </c>
      <c r="F46">
        <f t="shared" si="0"/>
        <v>0.99295484091596375</v>
      </c>
      <c r="G46">
        <f t="shared" si="1"/>
        <v>496.47742045798185</v>
      </c>
      <c r="H46">
        <f t="shared" si="2"/>
        <v>1.1053948479940345</v>
      </c>
    </row>
    <row r="47" spans="1:8" x14ac:dyDescent="0.25">
      <c r="A47">
        <v>172.34020000000001</v>
      </c>
      <c r="B47">
        <v>196</v>
      </c>
      <c r="C47">
        <v>0</v>
      </c>
      <c r="F47">
        <f t="shared" si="0"/>
        <v>0.99468585275599253</v>
      </c>
      <c r="G47">
        <f t="shared" si="1"/>
        <v>497.34292637799626</v>
      </c>
      <c r="H47">
        <f t="shared" si="2"/>
        <v>0.86550592001441373</v>
      </c>
    </row>
    <row r="48" spans="1:8" x14ac:dyDescent="0.25">
      <c r="A48">
        <v>181.01840000000001</v>
      </c>
      <c r="B48">
        <v>197</v>
      </c>
      <c r="C48">
        <v>0</v>
      </c>
      <c r="F48">
        <f t="shared" si="0"/>
        <v>0.99602780233194033</v>
      </c>
      <c r="G48">
        <f t="shared" si="1"/>
        <v>498.01390116597014</v>
      </c>
      <c r="H48">
        <f t="shared" si="2"/>
        <v>0.67097478797387566</v>
      </c>
    </row>
    <row r="49" spans="1:8" x14ac:dyDescent="0.25">
      <c r="A49">
        <v>192.28700000000001</v>
      </c>
      <c r="B49">
        <v>198</v>
      </c>
      <c r="C49">
        <v>0</v>
      </c>
      <c r="F49">
        <f t="shared" si="0"/>
        <v>0.99705784664297414</v>
      </c>
      <c r="G49">
        <f t="shared" si="1"/>
        <v>498.52892332148707</v>
      </c>
      <c r="H49">
        <f t="shared" si="2"/>
        <v>0.51502215551693098</v>
      </c>
    </row>
    <row r="50" spans="1:8" x14ac:dyDescent="0.25">
      <c r="A50">
        <v>174.2594</v>
      </c>
      <c r="B50">
        <v>199</v>
      </c>
      <c r="C50">
        <v>1</v>
      </c>
      <c r="F50">
        <f t="shared" si="0"/>
        <v>0.99784066169681429</v>
      </c>
      <c r="G50">
        <f t="shared" si="1"/>
        <v>498.92033084840716</v>
      </c>
      <c r="H50">
        <f t="shared" si="2"/>
        <v>0.39140752692009073</v>
      </c>
    </row>
    <row r="51" spans="1:8" x14ac:dyDescent="0.25">
      <c r="A51">
        <v>193.9649</v>
      </c>
      <c r="B51">
        <v>200</v>
      </c>
      <c r="C51">
        <v>1</v>
      </c>
      <c r="F51">
        <f t="shared" si="0"/>
        <v>0.99842970331305714</v>
      </c>
      <c r="G51">
        <f t="shared" si="1"/>
        <v>499.21485165652859</v>
      </c>
      <c r="H51">
        <f t="shared" si="2"/>
        <v>0.29452080812143322</v>
      </c>
    </row>
    <row r="52" spans="1:8" x14ac:dyDescent="0.25">
      <c r="A52">
        <v>166.31049999999999</v>
      </c>
      <c r="B52">
        <v>201</v>
      </c>
      <c r="C52">
        <v>0</v>
      </c>
      <c r="F52">
        <f t="shared" si="0"/>
        <v>0.99886855355083326</v>
      </c>
      <c r="G52">
        <f t="shared" si="1"/>
        <v>499.43427677541661</v>
      </c>
      <c r="H52">
        <f t="shared" si="2"/>
        <v>0.21942511888801164</v>
      </c>
    </row>
    <row r="53" spans="1:8" x14ac:dyDescent="0.25">
      <c r="A53">
        <v>177.9786</v>
      </c>
      <c r="B53">
        <v>202</v>
      </c>
      <c r="C53">
        <v>0</v>
      </c>
      <c r="F53">
        <f t="shared" si="0"/>
        <v>0.99919227408202227</v>
      </c>
      <c r="G53">
        <f t="shared" si="1"/>
        <v>499.59613704101116</v>
      </c>
      <c r="H53">
        <f t="shared" si="2"/>
        <v>0.16186026559455513</v>
      </c>
    </row>
    <row r="54" spans="1:8" x14ac:dyDescent="0.25">
      <c r="A54">
        <v>155.10409999999999</v>
      </c>
      <c r="B54">
        <v>203</v>
      </c>
      <c r="C54">
        <v>0</v>
      </c>
      <c r="F54">
        <f t="shared" si="0"/>
        <v>0.99942870686656715</v>
      </c>
      <c r="G54">
        <f t="shared" si="1"/>
        <v>499.71435343328358</v>
      </c>
      <c r="H54">
        <f t="shared" si="2"/>
        <v>0.11821639227241576</v>
      </c>
    </row>
    <row r="55" spans="1:8" x14ac:dyDescent="0.25">
      <c r="A55">
        <v>177.23519999999999</v>
      </c>
      <c r="B55">
        <v>204</v>
      </c>
      <c r="C55">
        <v>0</v>
      </c>
      <c r="F55">
        <f t="shared" si="0"/>
        <v>0.99959968032438629</v>
      </c>
      <c r="G55">
        <f t="shared" si="1"/>
        <v>499.79984016219316</v>
      </c>
      <c r="H55">
        <f t="shared" si="2"/>
        <v>8.5486728909586418E-2</v>
      </c>
    </row>
    <row r="56" spans="1:8" x14ac:dyDescent="0.25">
      <c r="A56">
        <v>179.94229999999999</v>
      </c>
      <c r="B56">
        <v>205</v>
      </c>
      <c r="C56">
        <v>0</v>
      </c>
      <c r="F56">
        <f t="shared" si="0"/>
        <v>0.99972209492985387</v>
      </c>
      <c r="G56">
        <f t="shared" si="1"/>
        <v>499.86104746492691</v>
      </c>
      <c r="H56">
        <f t="shared" si="2"/>
        <v>6.1207302733748747E-2</v>
      </c>
    </row>
    <row r="57" spans="1:8" x14ac:dyDescent="0.25">
      <c r="A57">
        <v>165.72550000000001</v>
      </c>
      <c r="B57">
        <v>206</v>
      </c>
      <c r="C57">
        <v>0</v>
      </c>
      <c r="F57">
        <f t="shared" si="0"/>
        <v>0.99980887526485074</v>
      </c>
      <c r="G57">
        <f t="shared" si="1"/>
        <v>499.90443763242536</v>
      </c>
      <c r="H57">
        <f t="shared" si="2"/>
        <v>4.3390167498444043E-2</v>
      </c>
    </row>
    <row r="58" spans="1:8" x14ac:dyDescent="0.25">
      <c r="A58">
        <v>168.5651</v>
      </c>
    </row>
    <row r="59" spans="1:8" x14ac:dyDescent="0.25">
      <c r="A59">
        <v>174.2782</v>
      </c>
    </row>
    <row r="60" spans="1:8" x14ac:dyDescent="0.25">
      <c r="A60">
        <v>172.69210000000001</v>
      </c>
    </row>
    <row r="61" spans="1:8" x14ac:dyDescent="0.25">
      <c r="A61">
        <v>173.33179999999999</v>
      </c>
    </row>
    <row r="62" spans="1:8" x14ac:dyDescent="0.25">
      <c r="A62">
        <v>185.91069999999999</v>
      </c>
    </row>
    <row r="63" spans="1:8" x14ac:dyDescent="0.25">
      <c r="A63">
        <v>156.0275</v>
      </c>
    </row>
    <row r="64" spans="1:8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workbookViewId="0">
      <selection activeCell="I1" sqref="I1"/>
    </sheetView>
  </sheetViews>
  <sheetFormatPr defaultRowHeight="15" x14ac:dyDescent="0.25"/>
  <sheetData>
    <row r="1" spans="1:12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>
        <f>_xlfn.NORM.DIST(B1,$E$1,$E$2,1)</f>
        <v>2.1018538532407437E-2</v>
      </c>
      <c r="G1">
        <f>F1*500</f>
        <v>10.509269266203718</v>
      </c>
      <c r="H1">
        <f>G1</f>
        <v>10.509269266203718</v>
      </c>
      <c r="I1">
        <f>H1-C1</f>
        <v>1.5092692662037184</v>
      </c>
      <c r="J1" t="s">
        <v>2</v>
      </c>
      <c r="K1" s="1"/>
      <c r="L1" s="1"/>
    </row>
    <row r="2" spans="1:12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  <c r="F2">
        <f t="shared" ref="F2:F57" si="0">_xlfn.NORM.DIST(B2,$E$1,$E$2,1)</f>
        <v>2.6592410131917765E-2</v>
      </c>
      <c r="G2">
        <f t="shared" ref="G2:G57" si="1">F2*500</f>
        <v>13.296205065958883</v>
      </c>
      <c r="H2">
        <f>G2-G1</f>
        <v>2.7869357997551649</v>
      </c>
      <c r="I2">
        <f t="shared" ref="I2:I57" si="2">H2-C2</f>
        <v>1.7869357997551649</v>
      </c>
    </row>
    <row r="3" spans="1:12" x14ac:dyDescent="0.25">
      <c r="A3">
        <v>153.81319999999999</v>
      </c>
      <c r="B3">
        <v>152</v>
      </c>
      <c r="C3">
        <v>5</v>
      </c>
      <c r="F3">
        <f t="shared" si="0"/>
        <v>3.3350639161545362E-2</v>
      </c>
      <c r="G3">
        <f t="shared" si="1"/>
        <v>16.67531958077268</v>
      </c>
      <c r="H3">
        <f t="shared" ref="H3:H57" si="3">G3-G2</f>
        <v>3.3791145148137964</v>
      </c>
      <c r="I3">
        <f t="shared" si="2"/>
        <v>-1.6208854851862036</v>
      </c>
    </row>
    <row r="4" spans="1:12" x14ac:dyDescent="0.25">
      <c r="A4">
        <v>168.15539999999999</v>
      </c>
      <c r="B4">
        <v>153</v>
      </c>
      <c r="C4">
        <v>8</v>
      </c>
      <c r="F4">
        <f t="shared" si="0"/>
        <v>4.1463843385961804E-2</v>
      </c>
      <c r="G4">
        <f t="shared" si="1"/>
        <v>20.731921692980901</v>
      </c>
      <c r="H4">
        <f t="shared" si="3"/>
        <v>4.0566021122082212</v>
      </c>
      <c r="I4">
        <f t="shared" si="2"/>
        <v>-3.9433978877917788</v>
      </c>
    </row>
    <row r="5" spans="1:12" x14ac:dyDescent="0.25">
      <c r="A5">
        <v>165.12100000000001</v>
      </c>
      <c r="B5">
        <v>154</v>
      </c>
      <c r="C5">
        <v>3</v>
      </c>
      <c r="F5">
        <f t="shared" si="0"/>
        <v>5.1107360788355954E-2</v>
      </c>
      <c r="G5">
        <f t="shared" si="1"/>
        <v>25.553680394177977</v>
      </c>
      <c r="H5">
        <f t="shared" si="3"/>
        <v>4.8217587011970764</v>
      </c>
      <c r="I5">
        <f t="shared" si="2"/>
        <v>1.8217587011970764</v>
      </c>
    </row>
    <row r="6" spans="1:12" x14ac:dyDescent="0.25">
      <c r="A6">
        <v>170.70500000000001</v>
      </c>
      <c r="B6">
        <v>155</v>
      </c>
      <c r="C6">
        <v>5</v>
      </c>
      <c r="F6">
        <f t="shared" si="0"/>
        <v>6.2456478157109127E-2</v>
      </c>
      <c r="G6">
        <f t="shared" si="1"/>
        <v>31.228239078554562</v>
      </c>
      <c r="H6">
        <f t="shared" si="3"/>
        <v>5.6745586843765849</v>
      </c>
      <c r="I6">
        <f t="shared" si="2"/>
        <v>0.67455868437658495</v>
      </c>
    </row>
    <row r="7" spans="1:12" x14ac:dyDescent="0.25">
      <c r="A7">
        <v>188.39599999999999</v>
      </c>
      <c r="B7">
        <v>156</v>
      </c>
      <c r="C7">
        <v>12</v>
      </c>
      <c r="F7">
        <f t="shared" si="0"/>
        <v>7.5680765134157599E-2</v>
      </c>
      <c r="G7">
        <f t="shared" si="1"/>
        <v>37.840382567078798</v>
      </c>
      <c r="H7">
        <f t="shared" si="3"/>
        <v>6.6121434885242358</v>
      </c>
      <c r="I7">
        <f t="shared" si="2"/>
        <v>-5.3878565114757642</v>
      </c>
    </row>
    <row r="8" spans="1:12" x14ac:dyDescent="0.25">
      <c r="A8">
        <v>164.51140000000001</v>
      </c>
      <c r="B8">
        <v>157</v>
      </c>
      <c r="C8">
        <v>6</v>
      </c>
      <c r="F8">
        <f t="shared" si="0"/>
        <v>9.0937654695039755E-2</v>
      </c>
      <c r="G8">
        <f t="shared" si="1"/>
        <v>45.468827347519877</v>
      </c>
      <c r="H8">
        <f t="shared" si="3"/>
        <v>7.6284447804410789</v>
      </c>
      <c r="I8">
        <f t="shared" si="2"/>
        <v>1.6284447804410789</v>
      </c>
    </row>
    <row r="9" spans="1:12" x14ac:dyDescent="0.25">
      <c r="A9">
        <v>180.7448</v>
      </c>
      <c r="B9">
        <v>158</v>
      </c>
      <c r="C9">
        <v>10</v>
      </c>
      <c r="F9">
        <f t="shared" si="0"/>
        <v>0.10836548409265916</v>
      </c>
      <c r="G9">
        <f t="shared" si="1"/>
        <v>54.182742046329579</v>
      </c>
      <c r="H9">
        <f t="shared" si="3"/>
        <v>8.7139146988097025</v>
      </c>
      <c r="I9">
        <f t="shared" si="2"/>
        <v>-1.2860853011902975</v>
      </c>
    </row>
    <row r="10" spans="1:12" x14ac:dyDescent="0.25">
      <c r="A10">
        <v>165.2542</v>
      </c>
      <c r="B10">
        <v>159</v>
      </c>
      <c r="C10">
        <v>12</v>
      </c>
      <c r="F10">
        <f t="shared" si="0"/>
        <v>0.12807627985183867</v>
      </c>
      <c r="G10">
        <f t="shared" si="1"/>
        <v>64.038139925919339</v>
      </c>
      <c r="H10">
        <f t="shared" si="3"/>
        <v>9.8553978795897592</v>
      </c>
      <c r="I10">
        <f t="shared" si="2"/>
        <v>-2.1446021204102408</v>
      </c>
    </row>
    <row r="11" spans="1:12" x14ac:dyDescent="0.25">
      <c r="A11">
        <v>178.0635</v>
      </c>
      <c r="B11">
        <v>160</v>
      </c>
      <c r="C11">
        <v>11</v>
      </c>
      <c r="F11">
        <f t="shared" si="0"/>
        <v>0.15014862998503822</v>
      </c>
      <c r="G11">
        <f t="shared" si="1"/>
        <v>75.074314992519106</v>
      </c>
      <c r="H11">
        <f t="shared" si="3"/>
        <v>11.036175066599768</v>
      </c>
      <c r="I11">
        <f t="shared" si="2"/>
        <v>3.6175066599767547E-2</v>
      </c>
    </row>
    <row r="12" spans="1:12" x14ac:dyDescent="0.25">
      <c r="A12">
        <v>173.71870000000001</v>
      </c>
      <c r="B12">
        <v>161</v>
      </c>
      <c r="C12">
        <v>11</v>
      </c>
      <c r="F12">
        <f t="shared" si="0"/>
        <v>0.17462102966969933</v>
      </c>
      <c r="G12">
        <f t="shared" si="1"/>
        <v>87.31051483484967</v>
      </c>
      <c r="H12">
        <f t="shared" si="3"/>
        <v>12.236199842330564</v>
      </c>
      <c r="I12">
        <f t="shared" si="2"/>
        <v>1.2361998423305636</v>
      </c>
    </row>
    <row r="13" spans="1:12" x14ac:dyDescent="0.25">
      <c r="A13">
        <v>156.35140000000001</v>
      </c>
      <c r="B13">
        <v>162</v>
      </c>
      <c r="C13">
        <v>7</v>
      </c>
      <c r="F13">
        <f t="shared" si="0"/>
        <v>0.2014861072412347</v>
      </c>
      <c r="G13">
        <f t="shared" si="1"/>
        <v>100.74305362061735</v>
      </c>
      <c r="H13">
        <f t="shared" si="3"/>
        <v>13.432538785767676</v>
      </c>
      <c r="I13">
        <f t="shared" si="2"/>
        <v>6.4325387857676759</v>
      </c>
    </row>
    <row r="14" spans="1:12" x14ac:dyDescent="0.25">
      <c r="A14">
        <v>161.88740000000001</v>
      </c>
      <c r="B14">
        <v>163</v>
      </c>
      <c r="C14">
        <v>15</v>
      </c>
      <c r="F14">
        <f t="shared" si="0"/>
        <v>0.23068613087247927</v>
      </c>
      <c r="G14">
        <f t="shared" si="1"/>
        <v>115.34306543623964</v>
      </c>
      <c r="H14">
        <f t="shared" si="3"/>
        <v>14.600011815622295</v>
      </c>
      <c r="I14">
        <f t="shared" si="2"/>
        <v>-0.39998818437770467</v>
      </c>
    </row>
    <row r="15" spans="1:12" x14ac:dyDescent="0.25">
      <c r="A15">
        <v>158.05940000000001</v>
      </c>
      <c r="B15">
        <v>164</v>
      </c>
      <c r="C15">
        <v>10</v>
      </c>
      <c r="F15">
        <f t="shared" si="0"/>
        <v>0.26211016004463494</v>
      </c>
      <c r="G15">
        <f t="shared" si="1"/>
        <v>131.05508002231747</v>
      </c>
      <c r="H15">
        <f t="shared" si="3"/>
        <v>15.712014586077828</v>
      </c>
      <c r="I15">
        <f t="shared" si="2"/>
        <v>5.712014586077828</v>
      </c>
    </row>
    <row r="16" spans="1:12" x14ac:dyDescent="0.25">
      <c r="A16">
        <v>186.2586</v>
      </c>
      <c r="B16">
        <v>165</v>
      </c>
      <c r="C16">
        <v>21</v>
      </c>
      <c r="F16">
        <f t="shared" si="0"/>
        <v>0.29559313964476486</v>
      </c>
      <c r="G16">
        <f t="shared" si="1"/>
        <v>147.79656982238242</v>
      </c>
      <c r="H16">
        <f t="shared" si="3"/>
        <v>16.741489800064954</v>
      </c>
      <c r="I16">
        <f t="shared" si="2"/>
        <v>-4.2585101999350456</v>
      </c>
    </row>
    <row r="17" spans="1:9" x14ac:dyDescent="0.25">
      <c r="A17">
        <v>169.51249999999999</v>
      </c>
      <c r="B17">
        <v>166</v>
      </c>
      <c r="C17">
        <v>16</v>
      </c>
      <c r="F17">
        <f t="shared" si="0"/>
        <v>0.33091714078166629</v>
      </c>
      <c r="G17">
        <f t="shared" si="1"/>
        <v>165.45857039083313</v>
      </c>
      <c r="H17">
        <f t="shared" si="3"/>
        <v>17.662000568450708</v>
      </c>
      <c r="I17">
        <f t="shared" si="2"/>
        <v>1.6620005684507078</v>
      </c>
    </row>
    <row r="18" spans="1:9" x14ac:dyDescent="0.25">
      <c r="A18">
        <v>173.8065</v>
      </c>
      <c r="B18">
        <v>167</v>
      </c>
      <c r="C18">
        <v>20</v>
      </c>
      <c r="F18">
        <f t="shared" si="0"/>
        <v>0.36781483648683089</v>
      </c>
      <c r="G18">
        <f t="shared" si="1"/>
        <v>183.90741824341544</v>
      </c>
      <c r="H18">
        <f t="shared" si="3"/>
        <v>18.448847852582304</v>
      </c>
      <c r="I18">
        <f t="shared" si="2"/>
        <v>-1.5511521474176959</v>
      </c>
    </row>
    <row r="19" spans="1:9" x14ac:dyDescent="0.25">
      <c r="A19">
        <v>169.01560000000001</v>
      </c>
      <c r="B19">
        <v>168</v>
      </c>
      <c r="C19">
        <v>19</v>
      </c>
      <c r="F19">
        <f t="shared" si="0"/>
        <v>0.40597517011086542</v>
      </c>
      <c r="G19">
        <f t="shared" si="1"/>
        <v>202.9875850554327</v>
      </c>
      <c r="H19">
        <f t="shared" si="3"/>
        <v>19.080166812017268</v>
      </c>
      <c r="I19">
        <f t="shared" si="2"/>
        <v>8.016681201726783E-2</v>
      </c>
    </row>
    <row r="20" spans="1:9" x14ac:dyDescent="0.25">
      <c r="A20">
        <v>151.18960000000001</v>
      </c>
      <c r="B20">
        <v>169</v>
      </c>
      <c r="C20">
        <v>18</v>
      </c>
      <c r="F20">
        <f t="shared" si="0"/>
        <v>0.44505103904864612</v>
      </c>
      <c r="G20">
        <f t="shared" si="1"/>
        <v>222.52551952432307</v>
      </c>
      <c r="H20">
        <f t="shared" si="3"/>
        <v>19.53793446889037</v>
      </c>
      <c r="I20">
        <f t="shared" si="2"/>
        <v>1.53793446889037</v>
      </c>
    </row>
    <row r="21" spans="1:9" x14ac:dyDescent="0.25">
      <c r="A21">
        <v>184.01840000000001</v>
      </c>
      <c r="B21">
        <v>170</v>
      </c>
      <c r="C21">
        <v>21</v>
      </c>
      <c r="F21">
        <f t="shared" si="0"/>
        <v>0.48466868705062016</v>
      </c>
      <c r="G21">
        <f t="shared" si="1"/>
        <v>242.33434352531009</v>
      </c>
      <c r="H21">
        <f t="shared" si="3"/>
        <v>19.808824000987016</v>
      </c>
      <c r="I21">
        <f t="shared" si="2"/>
        <v>-1.1911759990129838</v>
      </c>
    </row>
    <row r="22" spans="1:9" x14ac:dyDescent="0.25">
      <c r="A22">
        <v>162.8349</v>
      </c>
      <c r="B22">
        <v>171</v>
      </c>
      <c r="C22">
        <v>21</v>
      </c>
      <c r="F22">
        <f t="shared" si="0"/>
        <v>0.52443838542617072</v>
      </c>
      <c r="G22">
        <f t="shared" si="1"/>
        <v>262.21919271308536</v>
      </c>
      <c r="H22">
        <f t="shared" si="3"/>
        <v>19.884849187775274</v>
      </c>
      <c r="I22">
        <f t="shared" si="2"/>
        <v>-1.1151508122247265</v>
      </c>
    </row>
    <row r="23" spans="1:9" x14ac:dyDescent="0.25">
      <c r="A23">
        <v>173.10239999999999</v>
      </c>
      <c r="B23">
        <v>172</v>
      </c>
      <c r="C23">
        <v>19</v>
      </c>
      <c r="F23">
        <f t="shared" si="0"/>
        <v>0.56396589648162254</v>
      </c>
      <c r="G23">
        <f t="shared" si="1"/>
        <v>281.98294824081125</v>
      </c>
      <c r="H23">
        <f t="shared" si="3"/>
        <v>19.763755527725891</v>
      </c>
      <c r="I23">
        <f t="shared" si="2"/>
        <v>0.76375552772589117</v>
      </c>
    </row>
    <row r="24" spans="1:9" x14ac:dyDescent="0.25">
      <c r="A24">
        <v>168.86539999999999</v>
      </c>
      <c r="B24">
        <v>173</v>
      </c>
      <c r="C24">
        <v>21</v>
      </c>
      <c r="F24">
        <f t="shared" si="0"/>
        <v>0.60286415907883373</v>
      </c>
      <c r="G24">
        <f t="shared" si="1"/>
        <v>301.43207953941686</v>
      </c>
      <c r="H24">
        <f t="shared" si="3"/>
        <v>19.449131298605607</v>
      </c>
      <c r="I24">
        <f t="shared" si="2"/>
        <v>-1.5508687013943927</v>
      </c>
    </row>
    <row r="25" spans="1:9" x14ac:dyDescent="0.25">
      <c r="A25">
        <v>166.81450000000001</v>
      </c>
      <c r="B25">
        <v>174</v>
      </c>
      <c r="C25">
        <v>17</v>
      </c>
      <c r="F25">
        <f t="shared" si="0"/>
        <v>0.64076462093188813</v>
      </c>
      <c r="G25">
        <f t="shared" si="1"/>
        <v>320.38231046594404</v>
      </c>
      <c r="H25">
        <f t="shared" si="3"/>
        <v>18.950230926527183</v>
      </c>
      <c r="I25">
        <f t="shared" si="2"/>
        <v>1.9502309265271833</v>
      </c>
    </row>
    <row r="26" spans="1:9" x14ac:dyDescent="0.25">
      <c r="A26">
        <v>177.58260000000001</v>
      </c>
      <c r="B26">
        <v>175</v>
      </c>
      <c r="C26">
        <v>25</v>
      </c>
      <c r="F26">
        <f t="shared" si="0"/>
        <v>0.67732766652414833</v>
      </c>
      <c r="G26">
        <f t="shared" si="1"/>
        <v>338.66383326207415</v>
      </c>
      <c r="H26">
        <f t="shared" si="3"/>
        <v>18.281522796130105</v>
      </c>
      <c r="I26">
        <f t="shared" si="2"/>
        <v>-6.7184772038698952</v>
      </c>
    </row>
    <row r="27" spans="1:9" x14ac:dyDescent="0.25">
      <c r="A27">
        <v>158.74359999999999</v>
      </c>
      <c r="B27">
        <v>176</v>
      </c>
      <c r="C27">
        <v>13</v>
      </c>
      <c r="F27">
        <f t="shared" si="0"/>
        <v>0.71225165119000267</v>
      </c>
      <c r="G27">
        <f t="shared" si="1"/>
        <v>356.12582559500134</v>
      </c>
      <c r="H27">
        <f t="shared" si="3"/>
        <v>17.461992332927196</v>
      </c>
      <c r="I27">
        <f t="shared" si="2"/>
        <v>4.4619923329271955</v>
      </c>
    </row>
    <row r="28" spans="1:9" x14ac:dyDescent="0.25">
      <c r="A28">
        <v>155.11840000000001</v>
      </c>
      <c r="B28">
        <v>177</v>
      </c>
      <c r="C28">
        <v>13</v>
      </c>
      <c r="F28">
        <f t="shared" si="0"/>
        <v>0.74528014557736522</v>
      </c>
      <c r="G28">
        <f t="shared" si="1"/>
        <v>372.64007278868263</v>
      </c>
      <c r="H28">
        <f t="shared" si="3"/>
        <v>16.514247193681285</v>
      </c>
      <c r="I28">
        <f t="shared" si="2"/>
        <v>3.5142471936812854</v>
      </c>
    </row>
    <row r="29" spans="1:9" x14ac:dyDescent="0.25">
      <c r="A29">
        <v>182.76490000000001</v>
      </c>
      <c r="B29">
        <v>178</v>
      </c>
      <c r="C29">
        <v>19</v>
      </c>
      <c r="F29">
        <f t="shared" si="0"/>
        <v>0.77620711232236639</v>
      </c>
      <c r="G29">
        <f t="shared" si="1"/>
        <v>388.10355616118318</v>
      </c>
      <c r="H29">
        <f t="shared" si="3"/>
        <v>15.463483372500548</v>
      </c>
      <c r="I29">
        <f t="shared" si="2"/>
        <v>-3.5365166274994522</v>
      </c>
    </row>
    <row r="30" spans="1:9" x14ac:dyDescent="0.25">
      <c r="A30">
        <v>169.3501</v>
      </c>
      <c r="B30">
        <v>179</v>
      </c>
      <c r="C30">
        <v>12</v>
      </c>
      <c r="F30">
        <f t="shared" si="0"/>
        <v>0.80487986842833159</v>
      </c>
      <c r="G30">
        <f t="shared" si="1"/>
        <v>402.43993421416582</v>
      </c>
      <c r="H30">
        <f t="shared" si="3"/>
        <v>14.336378052982639</v>
      </c>
      <c r="I30">
        <f t="shared" si="2"/>
        <v>2.3363780529826386</v>
      </c>
    </row>
    <row r="31" spans="1:9" x14ac:dyDescent="0.25">
      <c r="A31">
        <v>160.2747</v>
      </c>
      <c r="B31">
        <v>180</v>
      </c>
      <c r="C31">
        <v>13</v>
      </c>
      <c r="F31">
        <f t="shared" si="0"/>
        <v>0.83119982183041952</v>
      </c>
      <c r="G31">
        <f t="shared" si="1"/>
        <v>415.59991091520976</v>
      </c>
      <c r="H31">
        <f t="shared" si="3"/>
        <v>13.159976701043945</v>
      </c>
      <c r="I31">
        <f t="shared" si="2"/>
        <v>0.15997670104394501</v>
      </c>
    </row>
    <row r="32" spans="1:9" x14ac:dyDescent="0.25">
      <c r="A32">
        <v>171.23840000000001</v>
      </c>
      <c r="B32">
        <v>181</v>
      </c>
      <c r="C32">
        <v>12</v>
      </c>
      <c r="F32">
        <f t="shared" si="0"/>
        <v>0.85512109846995399</v>
      </c>
      <c r="G32">
        <f t="shared" si="1"/>
        <v>427.56054923497697</v>
      </c>
      <c r="H32">
        <f t="shared" si="3"/>
        <v>11.960638319767213</v>
      </c>
      <c r="I32">
        <f t="shared" si="2"/>
        <v>-3.9361680232786966E-2</v>
      </c>
    </row>
    <row r="33" spans="1:9" x14ac:dyDescent="0.25">
      <c r="A33">
        <v>167.7852</v>
      </c>
      <c r="B33">
        <v>182</v>
      </c>
      <c r="C33">
        <v>15</v>
      </c>
      <c r="F33">
        <f t="shared" si="0"/>
        <v>0.87664728764723809</v>
      </c>
      <c r="G33">
        <f t="shared" si="1"/>
        <v>438.32364382361902</v>
      </c>
      <c r="H33">
        <f t="shared" si="3"/>
        <v>10.763094588642048</v>
      </c>
      <c r="I33">
        <f t="shared" si="2"/>
        <v>-4.2369054113579523</v>
      </c>
    </row>
    <row r="34" spans="1:9" x14ac:dyDescent="0.25">
      <c r="A34">
        <v>171.89850000000001</v>
      </c>
      <c r="B34">
        <v>183</v>
      </c>
      <c r="C34">
        <v>8</v>
      </c>
      <c r="F34">
        <f t="shared" si="0"/>
        <v>0.89582662123873225</v>
      </c>
      <c r="G34">
        <f t="shared" si="1"/>
        <v>447.91331061936614</v>
      </c>
      <c r="H34">
        <f t="shared" si="3"/>
        <v>9.5896667957471209</v>
      </c>
      <c r="I34">
        <f t="shared" si="2"/>
        <v>1.5896667957471209</v>
      </c>
    </row>
    <row r="35" spans="1:9" x14ac:dyDescent="0.25">
      <c r="A35">
        <v>161.72130000000001</v>
      </c>
      <c r="B35">
        <v>184</v>
      </c>
      <c r="C35">
        <v>5</v>
      </c>
      <c r="F35">
        <f t="shared" si="0"/>
        <v>0.91274596187990376</v>
      </c>
      <c r="G35">
        <f t="shared" si="1"/>
        <v>456.3729809399519</v>
      </c>
      <c r="H35">
        <f t="shared" si="3"/>
        <v>8.459670320585758</v>
      </c>
      <c r="I35">
        <f t="shared" si="2"/>
        <v>3.459670320585758</v>
      </c>
    </row>
    <row r="36" spans="1:9" x14ac:dyDescent="0.25">
      <c r="A36">
        <v>172.107</v>
      </c>
      <c r="B36">
        <v>185</v>
      </c>
      <c r="C36">
        <v>9</v>
      </c>
      <c r="F36">
        <f t="shared" si="0"/>
        <v>0.92752400454021555</v>
      </c>
      <c r="G36">
        <f t="shared" si="1"/>
        <v>463.76200227010776</v>
      </c>
      <c r="H36">
        <f t="shared" si="3"/>
        <v>7.389021330155856</v>
      </c>
      <c r="I36">
        <f t="shared" si="2"/>
        <v>-1.610978669844144</v>
      </c>
    </row>
    <row r="37" spans="1:9" x14ac:dyDescent="0.25">
      <c r="A37">
        <v>160.5145</v>
      </c>
      <c r="B37">
        <v>186</v>
      </c>
      <c r="C37">
        <v>6</v>
      </c>
      <c r="F37">
        <f t="shared" si="0"/>
        <v>0.94030409587259844</v>
      </c>
      <c r="G37">
        <f t="shared" si="1"/>
        <v>470.1520479362992</v>
      </c>
      <c r="H37">
        <f t="shared" si="3"/>
        <v>6.3900456661914404</v>
      </c>
      <c r="I37">
        <f t="shared" si="2"/>
        <v>0.39004566619144043</v>
      </c>
    </row>
    <row r="38" spans="1:9" x14ac:dyDescent="0.25">
      <c r="A38">
        <v>167.33269999999999</v>
      </c>
      <c r="B38">
        <v>187</v>
      </c>
      <c r="C38">
        <v>8</v>
      </c>
      <c r="F38">
        <f t="shared" si="0"/>
        <v>0.95124704949158634</v>
      </c>
      <c r="G38">
        <f t="shared" si="1"/>
        <v>475.62352474579319</v>
      </c>
      <c r="H38">
        <f t="shared" si="3"/>
        <v>5.4714768094939927</v>
      </c>
      <c r="I38">
        <f t="shared" si="2"/>
        <v>-2.5285231905060073</v>
      </c>
    </row>
    <row r="39" spans="1:9" x14ac:dyDescent="0.25">
      <c r="A39">
        <v>180.85939999999999</v>
      </c>
      <c r="B39">
        <v>188</v>
      </c>
      <c r="C39">
        <v>7</v>
      </c>
      <c r="F39">
        <f t="shared" si="0"/>
        <v>0.96052428792184663</v>
      </c>
      <c r="G39">
        <f t="shared" si="1"/>
        <v>480.26214396092331</v>
      </c>
      <c r="H39">
        <f t="shared" si="3"/>
        <v>4.6386192151301202</v>
      </c>
      <c r="I39">
        <f t="shared" si="2"/>
        <v>-2.3613807848698798</v>
      </c>
    </row>
    <row r="40" spans="1:9" x14ac:dyDescent="0.25">
      <c r="A40">
        <v>175.4462</v>
      </c>
      <c r="B40">
        <v>189</v>
      </c>
      <c r="C40">
        <v>4</v>
      </c>
      <c r="F40">
        <f t="shared" si="0"/>
        <v>0.96831157950494762</v>
      </c>
      <c r="G40">
        <f t="shared" si="1"/>
        <v>484.15578975247382</v>
      </c>
      <c r="H40">
        <f t="shared" si="3"/>
        <v>3.8936457915505116</v>
      </c>
      <c r="I40">
        <f t="shared" si="2"/>
        <v>-0.1063542084494884</v>
      </c>
    </row>
    <row r="41" spans="1:9" x14ac:dyDescent="0.25">
      <c r="A41">
        <v>157.42310000000001</v>
      </c>
      <c r="B41">
        <v>190</v>
      </c>
      <c r="C41">
        <v>1</v>
      </c>
      <c r="F41">
        <f t="shared" si="0"/>
        <v>0.97478356763774732</v>
      </c>
      <c r="G41">
        <f t="shared" si="1"/>
        <v>487.39178381887365</v>
      </c>
      <c r="H41">
        <f t="shared" si="3"/>
        <v>3.2359940663998259</v>
      </c>
      <c r="I41">
        <f t="shared" si="2"/>
        <v>2.2359940663998259</v>
      </c>
    </row>
    <row r="42" spans="1:9" x14ac:dyDescent="0.25">
      <c r="A42">
        <v>184.078</v>
      </c>
      <c r="B42">
        <v>191</v>
      </c>
      <c r="C42">
        <v>4</v>
      </c>
      <c r="F42">
        <f t="shared" si="0"/>
        <v>0.98010921670216022</v>
      </c>
      <c r="G42">
        <f t="shared" si="1"/>
        <v>490.05460835108011</v>
      </c>
      <c r="H42">
        <f t="shared" si="3"/>
        <v>2.6628245322064572</v>
      </c>
      <c r="I42">
        <f t="shared" si="2"/>
        <v>-1.3371754677935428</v>
      </c>
    </row>
    <row r="43" spans="1:9" x14ac:dyDescent="0.25">
      <c r="A43">
        <v>170.0018</v>
      </c>
      <c r="B43">
        <v>192</v>
      </c>
      <c r="C43">
        <v>2</v>
      </c>
      <c r="F43">
        <f t="shared" si="0"/>
        <v>0.9844482295305923</v>
      </c>
      <c r="G43">
        <f t="shared" si="1"/>
        <v>492.22411476529612</v>
      </c>
      <c r="H43">
        <f t="shared" si="3"/>
        <v>2.1695064142160163</v>
      </c>
      <c r="I43">
        <f t="shared" si="2"/>
        <v>0.16950641421601631</v>
      </c>
    </row>
    <row r="44" spans="1:9" x14ac:dyDescent="0.25">
      <c r="A44">
        <v>147.78469999999999</v>
      </c>
      <c r="B44">
        <v>193</v>
      </c>
      <c r="C44">
        <v>1</v>
      </c>
      <c r="F44">
        <f t="shared" si="0"/>
        <v>0.98794842967831031</v>
      </c>
      <c r="G44">
        <f t="shared" si="1"/>
        <v>493.97421483915514</v>
      </c>
      <c r="H44">
        <f t="shared" si="3"/>
        <v>1.7501000738590164</v>
      </c>
      <c r="I44">
        <f t="shared" si="2"/>
        <v>0.75010007385901645</v>
      </c>
    </row>
    <row r="45" spans="1:9" x14ac:dyDescent="0.25">
      <c r="A45">
        <v>176.8287</v>
      </c>
      <c r="B45">
        <v>194</v>
      </c>
      <c r="C45">
        <v>3</v>
      </c>
      <c r="F45">
        <f t="shared" si="0"/>
        <v>0.99074405121997566</v>
      </c>
      <c r="G45">
        <f t="shared" si="1"/>
        <v>495.37202560998782</v>
      </c>
      <c r="H45">
        <f t="shared" si="3"/>
        <v>1.3978107708326775</v>
      </c>
      <c r="I45">
        <f t="shared" si="2"/>
        <v>-1.6021892291673225</v>
      </c>
    </row>
    <row r="46" spans="1:9" x14ac:dyDescent="0.25">
      <c r="A46">
        <v>165.3355</v>
      </c>
      <c r="B46">
        <v>195</v>
      </c>
      <c r="C46">
        <v>0</v>
      </c>
      <c r="F46">
        <f t="shared" si="0"/>
        <v>0.99295484091596375</v>
      </c>
      <c r="G46">
        <f t="shared" si="1"/>
        <v>496.47742045798185</v>
      </c>
      <c r="H46">
        <f t="shared" si="3"/>
        <v>1.1053948479940345</v>
      </c>
      <c r="I46">
        <f t="shared" si="2"/>
        <v>1.1053948479940345</v>
      </c>
    </row>
    <row r="47" spans="1:9" x14ac:dyDescent="0.25">
      <c r="A47">
        <v>172.34020000000001</v>
      </c>
      <c r="B47">
        <v>196</v>
      </c>
      <c r="C47">
        <v>0</v>
      </c>
      <c r="F47">
        <f t="shared" si="0"/>
        <v>0.99468585275599253</v>
      </c>
      <c r="G47">
        <f t="shared" si="1"/>
        <v>497.34292637799626</v>
      </c>
      <c r="H47">
        <f t="shared" si="3"/>
        <v>0.86550592001441373</v>
      </c>
      <c r="I47">
        <f t="shared" si="2"/>
        <v>0.86550592001441373</v>
      </c>
    </row>
    <row r="48" spans="1:9" x14ac:dyDescent="0.25">
      <c r="A48">
        <v>181.01840000000001</v>
      </c>
      <c r="B48">
        <v>197</v>
      </c>
      <c r="C48">
        <v>0</v>
      </c>
      <c r="F48">
        <f t="shared" si="0"/>
        <v>0.99602780233194033</v>
      </c>
      <c r="G48">
        <f t="shared" si="1"/>
        <v>498.01390116597014</v>
      </c>
      <c r="H48">
        <f t="shared" si="3"/>
        <v>0.67097478797387566</v>
      </c>
      <c r="I48">
        <f t="shared" si="2"/>
        <v>0.67097478797387566</v>
      </c>
    </row>
    <row r="49" spans="1:9" x14ac:dyDescent="0.25">
      <c r="A49">
        <v>192.28700000000001</v>
      </c>
      <c r="B49">
        <v>198</v>
      </c>
      <c r="C49">
        <v>0</v>
      </c>
      <c r="F49">
        <f t="shared" si="0"/>
        <v>0.99705784664297414</v>
      </c>
      <c r="G49">
        <f t="shared" si="1"/>
        <v>498.52892332148707</v>
      </c>
      <c r="H49">
        <f t="shared" si="3"/>
        <v>0.51502215551693098</v>
      </c>
      <c r="I49">
        <f t="shared" si="2"/>
        <v>0.51502215551693098</v>
      </c>
    </row>
    <row r="50" spans="1:9" x14ac:dyDescent="0.25">
      <c r="A50">
        <v>174.2594</v>
      </c>
      <c r="B50">
        <v>199</v>
      </c>
      <c r="C50">
        <v>1</v>
      </c>
      <c r="F50">
        <f t="shared" si="0"/>
        <v>0.99784066169681429</v>
      </c>
      <c r="G50">
        <f t="shared" si="1"/>
        <v>498.92033084840716</v>
      </c>
      <c r="H50">
        <f t="shared" si="3"/>
        <v>0.39140752692009073</v>
      </c>
      <c r="I50">
        <f t="shared" si="2"/>
        <v>-0.60859247307990927</v>
      </c>
    </row>
    <row r="51" spans="1:9" x14ac:dyDescent="0.25">
      <c r="A51">
        <v>193.9649</v>
      </c>
      <c r="B51">
        <v>200</v>
      </c>
      <c r="C51">
        <v>1</v>
      </c>
      <c r="F51">
        <f t="shared" si="0"/>
        <v>0.99842970331305714</v>
      </c>
      <c r="G51">
        <f t="shared" si="1"/>
        <v>499.21485165652859</v>
      </c>
      <c r="H51">
        <f t="shared" si="3"/>
        <v>0.29452080812143322</v>
      </c>
      <c r="I51">
        <f t="shared" si="2"/>
        <v>-0.70547919187856678</v>
      </c>
    </row>
    <row r="52" spans="1:9" x14ac:dyDescent="0.25">
      <c r="A52">
        <v>166.31049999999999</v>
      </c>
      <c r="B52">
        <v>201</v>
      </c>
      <c r="C52">
        <v>0</v>
      </c>
      <c r="F52">
        <f t="shared" si="0"/>
        <v>0.99886855355083326</v>
      </c>
      <c r="G52">
        <f t="shared" si="1"/>
        <v>499.43427677541661</v>
      </c>
      <c r="H52">
        <f t="shared" si="3"/>
        <v>0.21942511888801164</v>
      </c>
      <c r="I52">
        <f t="shared" si="2"/>
        <v>0.21942511888801164</v>
      </c>
    </row>
    <row r="53" spans="1:9" x14ac:dyDescent="0.25">
      <c r="A53">
        <v>177.9786</v>
      </c>
      <c r="B53">
        <v>202</v>
      </c>
      <c r="C53">
        <v>0</v>
      </c>
      <c r="F53">
        <f t="shared" si="0"/>
        <v>0.99919227408202227</v>
      </c>
      <c r="G53">
        <f t="shared" si="1"/>
        <v>499.59613704101116</v>
      </c>
      <c r="H53">
        <f t="shared" si="3"/>
        <v>0.16186026559455513</v>
      </c>
      <c r="I53">
        <f t="shared" si="2"/>
        <v>0.16186026559455513</v>
      </c>
    </row>
    <row r="54" spans="1:9" x14ac:dyDescent="0.25">
      <c r="A54">
        <v>155.10409999999999</v>
      </c>
      <c r="B54">
        <v>203</v>
      </c>
      <c r="C54">
        <v>0</v>
      </c>
      <c r="F54">
        <f t="shared" si="0"/>
        <v>0.99942870686656715</v>
      </c>
      <c r="G54">
        <f t="shared" si="1"/>
        <v>499.71435343328358</v>
      </c>
      <c r="H54">
        <f t="shared" si="3"/>
        <v>0.11821639227241576</v>
      </c>
      <c r="I54">
        <f t="shared" si="2"/>
        <v>0.11821639227241576</v>
      </c>
    </row>
    <row r="55" spans="1:9" x14ac:dyDescent="0.25">
      <c r="A55">
        <v>177.23519999999999</v>
      </c>
      <c r="B55">
        <v>204</v>
      </c>
      <c r="C55">
        <v>0</v>
      </c>
      <c r="F55">
        <f t="shared" si="0"/>
        <v>0.99959968032438629</v>
      </c>
      <c r="G55">
        <f t="shared" si="1"/>
        <v>499.79984016219316</v>
      </c>
      <c r="H55">
        <f t="shared" si="3"/>
        <v>8.5486728909586418E-2</v>
      </c>
      <c r="I55">
        <f t="shared" si="2"/>
        <v>8.5486728909586418E-2</v>
      </c>
    </row>
    <row r="56" spans="1:9" x14ac:dyDescent="0.25">
      <c r="A56">
        <v>179.94229999999999</v>
      </c>
      <c r="B56">
        <v>205</v>
      </c>
      <c r="C56">
        <v>0</v>
      </c>
      <c r="F56">
        <f t="shared" si="0"/>
        <v>0.99972209492985387</v>
      </c>
      <c r="G56">
        <f t="shared" si="1"/>
        <v>499.86104746492691</v>
      </c>
      <c r="H56">
        <f t="shared" si="3"/>
        <v>6.1207302733748747E-2</v>
      </c>
      <c r="I56">
        <f t="shared" si="2"/>
        <v>6.1207302733748747E-2</v>
      </c>
    </row>
    <row r="57" spans="1:9" x14ac:dyDescent="0.25">
      <c r="A57">
        <v>165.72550000000001</v>
      </c>
      <c r="B57">
        <v>206</v>
      </c>
      <c r="C57">
        <v>0</v>
      </c>
      <c r="F57">
        <f t="shared" si="0"/>
        <v>0.99980887526485074</v>
      </c>
      <c r="G57">
        <f t="shared" si="1"/>
        <v>499.90443763242536</v>
      </c>
      <c r="H57">
        <f t="shared" si="3"/>
        <v>4.3390167498444043E-2</v>
      </c>
      <c r="I57">
        <f t="shared" si="2"/>
        <v>4.3390167498444043E-2</v>
      </c>
    </row>
    <row r="58" spans="1:9" x14ac:dyDescent="0.25">
      <c r="A58">
        <v>168.5651</v>
      </c>
    </row>
    <row r="59" spans="1:9" x14ac:dyDescent="0.25">
      <c r="A59">
        <v>174.2782</v>
      </c>
    </row>
    <row r="60" spans="1:9" x14ac:dyDescent="0.25">
      <c r="A60">
        <v>172.69210000000001</v>
      </c>
    </row>
    <row r="61" spans="1:9" x14ac:dyDescent="0.25">
      <c r="A61">
        <v>173.33179999999999</v>
      </c>
    </row>
    <row r="62" spans="1:9" x14ac:dyDescent="0.25">
      <c r="A62">
        <v>185.91069999999999</v>
      </c>
    </row>
    <row r="63" spans="1:9" x14ac:dyDescent="0.25">
      <c r="A63">
        <v>156.0275</v>
      </c>
    </row>
    <row r="64" spans="1:9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I1" sqref="I1"/>
    </sheetView>
  </sheetViews>
  <sheetFormatPr defaultRowHeight="15" x14ac:dyDescent="0.25"/>
  <sheetData>
    <row r="1" spans="1:13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>
        <f>_xlfn.NORM.DIST(B1,$E$1,$E$2,1)</f>
        <v>2.1018538532407437E-2</v>
      </c>
      <c r="G1">
        <f>F1*500</f>
        <v>10.509269266203718</v>
      </c>
      <c r="H1">
        <f>G1</f>
        <v>10.509269266203718</v>
      </c>
      <c r="I1">
        <f>H1-C1</f>
        <v>1.5092692662037184</v>
      </c>
      <c r="J1">
        <f>I1*I1/H1</f>
        <v>0.21675091390345144</v>
      </c>
      <c r="K1" s="1"/>
      <c r="L1" s="1"/>
      <c r="M1" t="s">
        <v>1</v>
      </c>
    </row>
    <row r="2" spans="1:13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  <c r="F2">
        <f t="shared" ref="F2:F57" si="0">_xlfn.NORM.DIST(B2,$E$1,$E$2,1)</f>
        <v>2.6592410131917765E-2</v>
      </c>
      <c r="G2">
        <f t="shared" ref="G2:G57" si="1">F2*500</f>
        <v>13.296205065958883</v>
      </c>
      <c r="H2">
        <f>G2-G1</f>
        <v>2.7869357997551649</v>
      </c>
      <c r="I2">
        <f t="shared" ref="I2:I57" si="2">H2-C2</f>
        <v>1.7869357997551649</v>
      </c>
      <c r="J2">
        <f t="shared" ref="J2:J57" si="3">I2*I2/H2</f>
        <v>1.1457528202577008</v>
      </c>
    </row>
    <row r="3" spans="1:13" x14ac:dyDescent="0.25">
      <c r="A3">
        <v>153.81319999999999</v>
      </c>
      <c r="B3">
        <v>152</v>
      </c>
      <c r="C3">
        <v>5</v>
      </c>
      <c r="F3">
        <f t="shared" si="0"/>
        <v>3.3350639161545362E-2</v>
      </c>
      <c r="G3">
        <f t="shared" si="1"/>
        <v>16.67531958077268</v>
      </c>
      <c r="H3">
        <f t="shared" ref="H3:H57" si="4">G3-G2</f>
        <v>3.3791145148137964</v>
      </c>
      <c r="I3">
        <f t="shared" si="2"/>
        <v>-1.6208854851862036</v>
      </c>
      <c r="J3">
        <f t="shared" si="3"/>
        <v>0.77750243283249265</v>
      </c>
    </row>
    <row r="4" spans="1:13" x14ac:dyDescent="0.25">
      <c r="A4">
        <v>168.15539999999999</v>
      </c>
      <c r="B4">
        <v>153</v>
      </c>
      <c r="C4">
        <v>8</v>
      </c>
      <c r="F4">
        <f t="shared" si="0"/>
        <v>4.1463843385961804E-2</v>
      </c>
      <c r="G4">
        <f t="shared" si="1"/>
        <v>20.731921692980901</v>
      </c>
      <c r="H4">
        <f t="shared" si="4"/>
        <v>4.0566021122082212</v>
      </c>
      <c r="I4">
        <f t="shared" si="2"/>
        <v>-3.9433978877917788</v>
      </c>
      <c r="J4">
        <f t="shared" si="3"/>
        <v>3.8333527596019938</v>
      </c>
    </row>
    <row r="5" spans="1:13" x14ac:dyDescent="0.25">
      <c r="A5">
        <v>165.12100000000001</v>
      </c>
      <c r="B5">
        <v>154</v>
      </c>
      <c r="C5">
        <v>3</v>
      </c>
      <c r="F5">
        <f t="shared" si="0"/>
        <v>5.1107360788355954E-2</v>
      </c>
      <c r="G5">
        <f t="shared" si="1"/>
        <v>25.553680394177977</v>
      </c>
      <c r="H5">
        <f t="shared" si="4"/>
        <v>4.8217587011970764</v>
      </c>
      <c r="I5">
        <f t="shared" si="2"/>
        <v>1.8217587011970764</v>
      </c>
      <c r="J5">
        <f t="shared" si="3"/>
        <v>0.68829756341048631</v>
      </c>
    </row>
    <row r="6" spans="1:13" x14ac:dyDescent="0.25">
      <c r="A6">
        <v>170.70500000000001</v>
      </c>
      <c r="B6">
        <v>155</v>
      </c>
      <c r="C6">
        <v>5</v>
      </c>
      <c r="F6">
        <f t="shared" si="0"/>
        <v>6.2456478157109127E-2</v>
      </c>
      <c r="G6">
        <f t="shared" si="1"/>
        <v>31.228239078554562</v>
      </c>
      <c r="H6">
        <f t="shared" si="4"/>
        <v>5.6745586843765849</v>
      </c>
      <c r="I6">
        <f t="shared" si="2"/>
        <v>0.67455868437658495</v>
      </c>
      <c r="J6">
        <f t="shared" si="3"/>
        <v>8.018763114049271E-2</v>
      </c>
    </row>
    <row r="7" spans="1:13" x14ac:dyDescent="0.25">
      <c r="A7">
        <v>188.39599999999999</v>
      </c>
      <c r="B7">
        <v>156</v>
      </c>
      <c r="C7">
        <v>12</v>
      </c>
      <c r="F7">
        <f t="shared" si="0"/>
        <v>7.5680765134157599E-2</v>
      </c>
      <c r="G7">
        <f t="shared" si="1"/>
        <v>37.840382567078798</v>
      </c>
      <c r="H7">
        <f t="shared" si="4"/>
        <v>6.6121434885242358</v>
      </c>
      <c r="I7">
        <f t="shared" si="2"/>
        <v>-5.3878565114757642</v>
      </c>
      <c r="J7">
        <f t="shared" si="3"/>
        <v>4.3902552687541228</v>
      </c>
    </row>
    <row r="8" spans="1:13" x14ac:dyDescent="0.25">
      <c r="A8">
        <v>164.51140000000001</v>
      </c>
      <c r="B8">
        <v>157</v>
      </c>
      <c r="C8">
        <v>6</v>
      </c>
      <c r="F8">
        <f t="shared" si="0"/>
        <v>9.0937654695039755E-2</v>
      </c>
      <c r="G8">
        <f t="shared" si="1"/>
        <v>45.468827347519877</v>
      </c>
      <c r="H8">
        <f t="shared" si="4"/>
        <v>7.6284447804410789</v>
      </c>
      <c r="I8">
        <f t="shared" si="2"/>
        <v>1.6284447804410789</v>
      </c>
      <c r="J8">
        <f t="shared" si="3"/>
        <v>0.34762425098035044</v>
      </c>
    </row>
    <row r="9" spans="1:13" x14ac:dyDescent="0.25">
      <c r="A9">
        <v>180.7448</v>
      </c>
      <c r="B9">
        <v>158</v>
      </c>
      <c r="C9">
        <v>10</v>
      </c>
      <c r="F9">
        <f t="shared" si="0"/>
        <v>0.10836548409265916</v>
      </c>
      <c r="G9">
        <f t="shared" si="1"/>
        <v>54.182742046329579</v>
      </c>
      <c r="H9">
        <f t="shared" si="4"/>
        <v>8.7139146988097025</v>
      </c>
      <c r="I9">
        <f t="shared" si="2"/>
        <v>-1.2860853011902975</v>
      </c>
      <c r="J9">
        <f t="shared" si="3"/>
        <v>0.1898131275216261</v>
      </c>
    </row>
    <row r="10" spans="1:13" x14ac:dyDescent="0.25">
      <c r="A10">
        <v>165.2542</v>
      </c>
      <c r="B10">
        <v>159</v>
      </c>
      <c r="C10">
        <v>12</v>
      </c>
      <c r="F10">
        <f t="shared" si="0"/>
        <v>0.12807627985183867</v>
      </c>
      <c r="G10">
        <f t="shared" si="1"/>
        <v>64.038139925919339</v>
      </c>
      <c r="H10">
        <f t="shared" si="4"/>
        <v>9.8553978795897592</v>
      </c>
      <c r="I10">
        <f t="shared" si="2"/>
        <v>-2.1446021204102408</v>
      </c>
      <c r="J10">
        <f t="shared" si="3"/>
        <v>0.4666801189623358</v>
      </c>
    </row>
    <row r="11" spans="1:13" x14ac:dyDescent="0.25">
      <c r="A11">
        <v>178.0635</v>
      </c>
      <c r="B11">
        <v>160</v>
      </c>
      <c r="C11">
        <v>11</v>
      </c>
      <c r="F11">
        <f t="shared" si="0"/>
        <v>0.15014862998503822</v>
      </c>
      <c r="G11">
        <f t="shared" si="1"/>
        <v>75.074314992519106</v>
      </c>
      <c r="H11">
        <f t="shared" si="4"/>
        <v>11.036175066599768</v>
      </c>
      <c r="I11">
        <f t="shared" si="2"/>
        <v>3.6175066599767547E-2</v>
      </c>
      <c r="J11">
        <f t="shared" si="3"/>
        <v>1.1857690147178924E-4</v>
      </c>
    </row>
    <row r="12" spans="1:13" x14ac:dyDescent="0.25">
      <c r="A12">
        <v>173.71870000000001</v>
      </c>
      <c r="B12">
        <v>161</v>
      </c>
      <c r="C12">
        <v>11</v>
      </c>
      <c r="F12">
        <f t="shared" si="0"/>
        <v>0.17462102966969933</v>
      </c>
      <c r="G12">
        <f t="shared" si="1"/>
        <v>87.31051483484967</v>
      </c>
      <c r="H12">
        <f t="shared" si="4"/>
        <v>12.236199842330564</v>
      </c>
      <c r="I12">
        <f t="shared" si="2"/>
        <v>1.2361998423305636</v>
      </c>
      <c r="J12">
        <f t="shared" si="3"/>
        <v>0.12489090321093056</v>
      </c>
    </row>
    <row r="13" spans="1:13" x14ac:dyDescent="0.25">
      <c r="A13">
        <v>156.35140000000001</v>
      </c>
      <c r="B13">
        <v>162</v>
      </c>
      <c r="C13">
        <v>7</v>
      </c>
      <c r="F13">
        <f t="shared" si="0"/>
        <v>0.2014861072412347</v>
      </c>
      <c r="G13">
        <f t="shared" si="1"/>
        <v>100.74305362061735</v>
      </c>
      <c r="H13">
        <f t="shared" si="4"/>
        <v>13.432538785767676</v>
      </c>
      <c r="I13">
        <f t="shared" si="2"/>
        <v>6.4325387857676759</v>
      </c>
      <c r="J13">
        <f t="shared" si="3"/>
        <v>3.0803972272350104</v>
      </c>
    </row>
    <row r="14" spans="1:13" x14ac:dyDescent="0.25">
      <c r="A14">
        <v>161.88740000000001</v>
      </c>
      <c r="B14">
        <v>163</v>
      </c>
      <c r="C14">
        <v>15</v>
      </c>
      <c r="F14">
        <f t="shared" si="0"/>
        <v>0.23068613087247927</v>
      </c>
      <c r="G14">
        <f t="shared" si="1"/>
        <v>115.34306543623964</v>
      </c>
      <c r="H14">
        <f t="shared" si="4"/>
        <v>14.600011815622295</v>
      </c>
      <c r="I14">
        <f t="shared" si="2"/>
        <v>-0.39998818437770467</v>
      </c>
      <c r="J14">
        <f t="shared" si="3"/>
        <v>1.0958247819401057E-2</v>
      </c>
    </row>
    <row r="15" spans="1:13" x14ac:dyDescent="0.25">
      <c r="A15">
        <v>158.05940000000001</v>
      </c>
      <c r="B15">
        <v>164</v>
      </c>
      <c r="C15">
        <v>10</v>
      </c>
      <c r="F15">
        <f t="shared" si="0"/>
        <v>0.26211016004463494</v>
      </c>
      <c r="G15">
        <f t="shared" si="1"/>
        <v>131.05508002231747</v>
      </c>
      <c r="H15">
        <f t="shared" si="4"/>
        <v>15.712014586077828</v>
      </c>
      <c r="I15">
        <f t="shared" si="2"/>
        <v>5.712014586077828</v>
      </c>
      <c r="J15">
        <f t="shared" si="3"/>
        <v>2.0765707957320916</v>
      </c>
    </row>
    <row r="16" spans="1:13" x14ac:dyDescent="0.25">
      <c r="A16">
        <v>186.2586</v>
      </c>
      <c r="B16">
        <v>165</v>
      </c>
      <c r="C16">
        <v>21</v>
      </c>
      <c r="F16">
        <f t="shared" si="0"/>
        <v>0.29559313964476486</v>
      </c>
      <c r="G16">
        <f t="shared" si="1"/>
        <v>147.79656982238242</v>
      </c>
      <c r="H16">
        <f t="shared" si="4"/>
        <v>16.741489800064954</v>
      </c>
      <c r="I16">
        <f t="shared" si="2"/>
        <v>-4.2585101999350456</v>
      </c>
      <c r="J16">
        <f t="shared" si="3"/>
        <v>1.0832315008715929</v>
      </c>
    </row>
    <row r="17" spans="1:10" x14ac:dyDescent="0.25">
      <c r="A17">
        <v>169.51249999999999</v>
      </c>
      <c r="B17">
        <v>166</v>
      </c>
      <c r="C17">
        <v>16</v>
      </c>
      <c r="F17">
        <f t="shared" si="0"/>
        <v>0.33091714078166629</v>
      </c>
      <c r="G17">
        <f t="shared" si="1"/>
        <v>165.45857039083313</v>
      </c>
      <c r="H17">
        <f t="shared" si="4"/>
        <v>17.662000568450708</v>
      </c>
      <c r="I17">
        <f t="shared" si="2"/>
        <v>1.6620005684507078</v>
      </c>
      <c r="J17">
        <f t="shared" si="3"/>
        <v>0.15639484773115805</v>
      </c>
    </row>
    <row r="18" spans="1:10" x14ac:dyDescent="0.25">
      <c r="A18">
        <v>173.8065</v>
      </c>
      <c r="B18">
        <v>167</v>
      </c>
      <c r="C18">
        <v>20</v>
      </c>
      <c r="F18">
        <f t="shared" si="0"/>
        <v>0.36781483648683089</v>
      </c>
      <c r="G18">
        <f t="shared" si="1"/>
        <v>183.90741824341544</v>
      </c>
      <c r="H18">
        <f t="shared" si="4"/>
        <v>18.448847852582304</v>
      </c>
      <c r="I18">
        <f t="shared" si="2"/>
        <v>-1.5511521474176959</v>
      </c>
      <c r="J18">
        <f t="shared" si="3"/>
        <v>0.13041860411363027</v>
      </c>
    </row>
    <row r="19" spans="1:10" x14ac:dyDescent="0.25">
      <c r="A19">
        <v>169.01560000000001</v>
      </c>
      <c r="B19">
        <v>168</v>
      </c>
      <c r="C19">
        <v>19</v>
      </c>
      <c r="F19">
        <f t="shared" si="0"/>
        <v>0.40597517011086542</v>
      </c>
      <c r="G19">
        <f t="shared" si="1"/>
        <v>202.9875850554327</v>
      </c>
      <c r="H19">
        <f t="shared" si="4"/>
        <v>19.080166812017268</v>
      </c>
      <c r="I19">
        <f t="shared" si="2"/>
        <v>8.016681201726783E-2</v>
      </c>
      <c r="J19">
        <f t="shared" si="3"/>
        <v>3.3682712590144735E-4</v>
      </c>
    </row>
    <row r="20" spans="1:10" x14ac:dyDescent="0.25">
      <c r="A20">
        <v>151.18960000000001</v>
      </c>
      <c r="B20">
        <v>169</v>
      </c>
      <c r="C20">
        <v>18</v>
      </c>
      <c r="F20">
        <f t="shared" si="0"/>
        <v>0.44505103904864612</v>
      </c>
      <c r="G20">
        <f t="shared" si="1"/>
        <v>222.52551952432307</v>
      </c>
      <c r="H20">
        <f t="shared" si="4"/>
        <v>19.53793446889037</v>
      </c>
      <c r="I20">
        <f t="shared" si="2"/>
        <v>1.53793446889037</v>
      </c>
      <c r="J20">
        <f t="shared" si="3"/>
        <v>0.12105898063928941</v>
      </c>
    </row>
    <row r="21" spans="1:10" x14ac:dyDescent="0.25">
      <c r="A21">
        <v>184.01840000000001</v>
      </c>
      <c r="B21">
        <v>170</v>
      </c>
      <c r="C21">
        <v>21</v>
      </c>
      <c r="F21">
        <f t="shared" si="0"/>
        <v>0.48466868705062016</v>
      </c>
      <c r="G21">
        <f t="shared" si="1"/>
        <v>242.33434352531009</v>
      </c>
      <c r="H21">
        <f t="shared" si="4"/>
        <v>19.808824000987016</v>
      </c>
      <c r="I21">
        <f t="shared" si="2"/>
        <v>-1.1911759990129838</v>
      </c>
      <c r="J21">
        <f t="shared" si="3"/>
        <v>7.1629707071650506E-2</v>
      </c>
    </row>
    <row r="22" spans="1:10" x14ac:dyDescent="0.25">
      <c r="A22">
        <v>162.8349</v>
      </c>
      <c r="B22">
        <v>171</v>
      </c>
      <c r="C22">
        <v>21</v>
      </c>
      <c r="F22">
        <f t="shared" si="0"/>
        <v>0.52443838542617072</v>
      </c>
      <c r="G22">
        <f t="shared" si="1"/>
        <v>262.21919271308536</v>
      </c>
      <c r="H22">
        <f t="shared" si="4"/>
        <v>19.884849187775274</v>
      </c>
      <c r="I22">
        <f t="shared" si="2"/>
        <v>-1.1151508122247265</v>
      </c>
      <c r="J22">
        <f t="shared" si="3"/>
        <v>6.2538132538112426E-2</v>
      </c>
    </row>
    <row r="23" spans="1:10" x14ac:dyDescent="0.25">
      <c r="A23">
        <v>173.10239999999999</v>
      </c>
      <c r="B23">
        <v>172</v>
      </c>
      <c r="C23">
        <v>19</v>
      </c>
      <c r="F23">
        <f t="shared" si="0"/>
        <v>0.56396589648162254</v>
      </c>
      <c r="G23">
        <f t="shared" si="1"/>
        <v>281.98294824081125</v>
      </c>
      <c r="H23">
        <f t="shared" si="4"/>
        <v>19.763755527725891</v>
      </c>
      <c r="I23">
        <f t="shared" si="2"/>
        <v>0.76375552772589117</v>
      </c>
      <c r="J23">
        <f t="shared" si="3"/>
        <v>2.9514760254625266E-2</v>
      </c>
    </row>
    <row r="24" spans="1:10" x14ac:dyDescent="0.25">
      <c r="A24">
        <v>168.86539999999999</v>
      </c>
      <c r="B24">
        <v>173</v>
      </c>
      <c r="C24">
        <v>21</v>
      </c>
      <c r="F24">
        <f t="shared" si="0"/>
        <v>0.60286415907883373</v>
      </c>
      <c r="G24">
        <f t="shared" si="1"/>
        <v>301.43207953941686</v>
      </c>
      <c r="H24">
        <f t="shared" si="4"/>
        <v>19.449131298605607</v>
      </c>
      <c r="I24">
        <f t="shared" si="2"/>
        <v>-1.5508687013943927</v>
      </c>
      <c r="J24">
        <f t="shared" si="3"/>
        <v>0.1236658692893481</v>
      </c>
    </row>
    <row r="25" spans="1:10" x14ac:dyDescent="0.25">
      <c r="A25">
        <v>166.81450000000001</v>
      </c>
      <c r="B25">
        <v>174</v>
      </c>
      <c r="C25">
        <v>17</v>
      </c>
      <c r="F25">
        <f t="shared" si="0"/>
        <v>0.64076462093188813</v>
      </c>
      <c r="G25">
        <f t="shared" si="1"/>
        <v>320.38231046594404</v>
      </c>
      <c r="H25">
        <f t="shared" si="4"/>
        <v>18.950230926527183</v>
      </c>
      <c r="I25">
        <f t="shared" si="2"/>
        <v>1.9502309265271833</v>
      </c>
      <c r="J25">
        <f t="shared" si="3"/>
        <v>0.20070471339000651</v>
      </c>
    </row>
    <row r="26" spans="1:10" x14ac:dyDescent="0.25">
      <c r="A26">
        <v>177.58260000000001</v>
      </c>
      <c r="B26">
        <v>175</v>
      </c>
      <c r="C26">
        <v>25</v>
      </c>
      <c r="F26">
        <f t="shared" si="0"/>
        <v>0.67732766652414833</v>
      </c>
      <c r="G26">
        <f t="shared" si="1"/>
        <v>338.66383326207415</v>
      </c>
      <c r="H26">
        <f t="shared" si="4"/>
        <v>18.281522796130105</v>
      </c>
      <c r="I26">
        <f t="shared" si="2"/>
        <v>-6.7184772038698952</v>
      </c>
      <c r="J26">
        <f t="shared" si="3"/>
        <v>2.4690468317264247</v>
      </c>
    </row>
    <row r="27" spans="1:10" x14ac:dyDescent="0.25">
      <c r="A27">
        <v>158.74359999999999</v>
      </c>
      <c r="B27">
        <v>176</v>
      </c>
      <c r="C27">
        <v>13</v>
      </c>
      <c r="F27">
        <f t="shared" si="0"/>
        <v>0.71225165119000267</v>
      </c>
      <c r="G27">
        <f t="shared" si="1"/>
        <v>356.12582559500134</v>
      </c>
      <c r="H27">
        <f t="shared" si="4"/>
        <v>17.461992332927196</v>
      </c>
      <c r="I27">
        <f t="shared" si="2"/>
        <v>4.4619923329271955</v>
      </c>
      <c r="J27">
        <f t="shared" si="3"/>
        <v>1.1401548689011263</v>
      </c>
    </row>
    <row r="28" spans="1:10" x14ac:dyDescent="0.25">
      <c r="A28">
        <v>155.11840000000001</v>
      </c>
      <c r="B28">
        <v>177</v>
      </c>
      <c r="C28">
        <v>13</v>
      </c>
      <c r="F28">
        <f t="shared" si="0"/>
        <v>0.74528014557736522</v>
      </c>
      <c r="G28">
        <f t="shared" si="1"/>
        <v>372.64007278868263</v>
      </c>
      <c r="H28">
        <f t="shared" si="4"/>
        <v>16.514247193681285</v>
      </c>
      <c r="I28">
        <f t="shared" si="2"/>
        <v>3.5142471936812854</v>
      </c>
      <c r="J28">
        <f t="shared" si="3"/>
        <v>0.74783507800598659</v>
      </c>
    </row>
    <row r="29" spans="1:10" x14ac:dyDescent="0.25">
      <c r="A29">
        <v>182.76490000000001</v>
      </c>
      <c r="B29">
        <v>178</v>
      </c>
      <c r="C29">
        <v>19</v>
      </c>
      <c r="F29">
        <f t="shared" si="0"/>
        <v>0.77620711232236639</v>
      </c>
      <c r="G29">
        <f t="shared" si="1"/>
        <v>388.10355616118318</v>
      </c>
      <c r="H29">
        <f t="shared" si="4"/>
        <v>15.463483372500548</v>
      </c>
      <c r="I29">
        <f t="shared" si="2"/>
        <v>-3.5365166274994522</v>
      </c>
      <c r="J29">
        <f t="shared" si="3"/>
        <v>0.80880546480373272</v>
      </c>
    </row>
    <row r="30" spans="1:10" x14ac:dyDescent="0.25">
      <c r="A30">
        <v>169.3501</v>
      </c>
      <c r="B30">
        <v>179</v>
      </c>
      <c r="C30">
        <v>12</v>
      </c>
      <c r="F30">
        <f t="shared" si="0"/>
        <v>0.80487986842833159</v>
      </c>
      <c r="G30">
        <f t="shared" si="1"/>
        <v>402.43993421416582</v>
      </c>
      <c r="H30">
        <f t="shared" si="4"/>
        <v>14.336378052982639</v>
      </c>
      <c r="I30">
        <f t="shared" si="2"/>
        <v>2.3363780529826386</v>
      </c>
      <c r="J30">
        <f t="shared" si="3"/>
        <v>0.38075603100626154</v>
      </c>
    </row>
    <row r="31" spans="1:10" x14ac:dyDescent="0.25">
      <c r="A31">
        <v>160.2747</v>
      </c>
      <c r="B31">
        <v>180</v>
      </c>
      <c r="C31">
        <v>13</v>
      </c>
      <c r="F31">
        <f t="shared" si="0"/>
        <v>0.83119982183041952</v>
      </c>
      <c r="G31">
        <f t="shared" si="1"/>
        <v>415.59991091520976</v>
      </c>
      <c r="H31">
        <f t="shared" si="4"/>
        <v>13.159976701043945</v>
      </c>
      <c r="I31">
        <f t="shared" si="2"/>
        <v>0.15997670104394501</v>
      </c>
      <c r="J31">
        <f t="shared" si="3"/>
        <v>1.9447256980989617E-3</v>
      </c>
    </row>
    <row r="32" spans="1:10" x14ac:dyDescent="0.25">
      <c r="A32">
        <v>171.23840000000001</v>
      </c>
      <c r="B32">
        <v>181</v>
      </c>
      <c r="C32">
        <v>12</v>
      </c>
      <c r="F32">
        <f t="shared" si="0"/>
        <v>0.85512109846995399</v>
      </c>
      <c r="G32">
        <f t="shared" si="1"/>
        <v>427.56054923497697</v>
      </c>
      <c r="H32">
        <f t="shared" si="4"/>
        <v>11.960638319767213</v>
      </c>
      <c r="I32">
        <f t="shared" si="2"/>
        <v>-3.9361680232786966E-2</v>
      </c>
      <c r="J32">
        <f t="shared" si="3"/>
        <v>1.295367211453583E-4</v>
      </c>
    </row>
    <row r="33" spans="1:10" x14ac:dyDescent="0.25">
      <c r="A33">
        <v>167.7852</v>
      </c>
      <c r="B33">
        <v>182</v>
      </c>
      <c r="C33">
        <v>15</v>
      </c>
      <c r="F33">
        <f t="shared" si="0"/>
        <v>0.87664728764723809</v>
      </c>
      <c r="G33">
        <f t="shared" si="1"/>
        <v>438.32364382361902</v>
      </c>
      <c r="H33">
        <f t="shared" si="4"/>
        <v>10.763094588642048</v>
      </c>
      <c r="I33">
        <f t="shared" si="2"/>
        <v>-4.2369054113579523</v>
      </c>
      <c r="J33">
        <f t="shared" si="3"/>
        <v>1.6678630218243931</v>
      </c>
    </row>
    <row r="34" spans="1:10" x14ac:dyDescent="0.25">
      <c r="A34">
        <v>171.89850000000001</v>
      </c>
      <c r="B34">
        <v>183</v>
      </c>
      <c r="C34">
        <v>8</v>
      </c>
      <c r="F34">
        <f t="shared" si="0"/>
        <v>0.89582662123873225</v>
      </c>
      <c r="G34">
        <f t="shared" si="1"/>
        <v>447.91331061936614</v>
      </c>
      <c r="H34">
        <f t="shared" si="4"/>
        <v>9.5896667957471209</v>
      </c>
      <c r="I34">
        <f t="shared" si="2"/>
        <v>1.5896667957471209</v>
      </c>
      <c r="J34">
        <f t="shared" si="3"/>
        <v>0.26351703091723944</v>
      </c>
    </row>
    <row r="35" spans="1:10" x14ac:dyDescent="0.25">
      <c r="A35">
        <v>161.72130000000001</v>
      </c>
      <c r="B35">
        <v>184</v>
      </c>
      <c r="C35">
        <v>5</v>
      </c>
      <c r="F35">
        <f t="shared" si="0"/>
        <v>0.91274596187990376</v>
      </c>
      <c r="G35">
        <f t="shared" si="1"/>
        <v>456.3729809399519</v>
      </c>
      <c r="H35">
        <f t="shared" si="4"/>
        <v>8.459670320585758</v>
      </c>
      <c r="I35">
        <f t="shared" si="2"/>
        <v>3.459670320585758</v>
      </c>
      <c r="J35">
        <f t="shared" si="3"/>
        <v>1.4148682245945008</v>
      </c>
    </row>
    <row r="36" spans="1:10" x14ac:dyDescent="0.25">
      <c r="A36">
        <v>172.107</v>
      </c>
      <c r="B36">
        <v>185</v>
      </c>
      <c r="C36">
        <v>9</v>
      </c>
      <c r="F36">
        <f t="shared" si="0"/>
        <v>0.92752400454021555</v>
      </c>
      <c r="G36">
        <f t="shared" si="1"/>
        <v>463.76200227010776</v>
      </c>
      <c r="H36">
        <f t="shared" si="4"/>
        <v>7.389021330155856</v>
      </c>
      <c r="I36">
        <f t="shared" si="2"/>
        <v>-1.610978669844144</v>
      </c>
      <c r="J36">
        <f t="shared" si="3"/>
        <v>0.35123085436242285</v>
      </c>
    </row>
    <row r="37" spans="1:10" x14ac:dyDescent="0.25">
      <c r="A37">
        <v>160.5145</v>
      </c>
      <c r="B37">
        <v>186</v>
      </c>
      <c r="C37">
        <v>6</v>
      </c>
      <c r="F37">
        <f t="shared" si="0"/>
        <v>0.94030409587259844</v>
      </c>
      <c r="G37">
        <f t="shared" si="1"/>
        <v>470.1520479362992</v>
      </c>
      <c r="H37">
        <f t="shared" si="4"/>
        <v>6.3900456661914404</v>
      </c>
      <c r="I37">
        <f t="shared" si="2"/>
        <v>0.39004566619144043</v>
      </c>
      <c r="J37">
        <f t="shared" si="3"/>
        <v>2.3808221358987504E-2</v>
      </c>
    </row>
    <row r="38" spans="1:10" x14ac:dyDescent="0.25">
      <c r="A38">
        <v>167.33269999999999</v>
      </c>
      <c r="B38">
        <v>187</v>
      </c>
      <c r="C38">
        <v>8</v>
      </c>
      <c r="F38">
        <f t="shared" si="0"/>
        <v>0.95124704949158634</v>
      </c>
      <c r="G38">
        <f t="shared" si="1"/>
        <v>475.62352474579319</v>
      </c>
      <c r="H38">
        <f t="shared" si="4"/>
        <v>5.4714768094939927</v>
      </c>
      <c r="I38">
        <f t="shared" si="2"/>
        <v>-2.5285231905060073</v>
      </c>
      <c r="J38">
        <f t="shared" si="3"/>
        <v>1.1685016216888524</v>
      </c>
    </row>
    <row r="39" spans="1:10" x14ac:dyDescent="0.25">
      <c r="A39">
        <v>180.85939999999999</v>
      </c>
      <c r="B39">
        <v>188</v>
      </c>
      <c r="C39">
        <v>7</v>
      </c>
      <c r="F39">
        <f t="shared" si="0"/>
        <v>0.96052428792184663</v>
      </c>
      <c r="G39">
        <f t="shared" si="1"/>
        <v>480.26214396092331</v>
      </c>
      <c r="H39">
        <f t="shared" si="4"/>
        <v>4.6386192151301202</v>
      </c>
      <c r="I39">
        <f t="shared" si="2"/>
        <v>-2.3613807848698798</v>
      </c>
      <c r="J39">
        <f t="shared" si="3"/>
        <v>1.2021075566980488</v>
      </c>
    </row>
    <row r="40" spans="1:10" x14ac:dyDescent="0.25">
      <c r="A40">
        <v>175.4462</v>
      </c>
      <c r="B40">
        <v>189</v>
      </c>
      <c r="C40">
        <v>4</v>
      </c>
      <c r="F40">
        <f t="shared" si="0"/>
        <v>0.96831157950494762</v>
      </c>
      <c r="G40">
        <f t="shared" si="1"/>
        <v>484.15578975247382</v>
      </c>
      <c r="H40">
        <f t="shared" si="4"/>
        <v>3.8936457915505116</v>
      </c>
      <c r="I40">
        <f t="shared" si="2"/>
        <v>-0.1063542084494884</v>
      </c>
      <c r="J40">
        <f t="shared" si="3"/>
        <v>2.9050453637727847E-3</v>
      </c>
    </row>
    <row r="41" spans="1:10" x14ac:dyDescent="0.25">
      <c r="A41">
        <v>157.42310000000001</v>
      </c>
      <c r="B41">
        <v>190</v>
      </c>
      <c r="C41">
        <v>1</v>
      </c>
      <c r="F41">
        <f t="shared" si="0"/>
        <v>0.97478356763774732</v>
      </c>
      <c r="G41">
        <f t="shared" si="1"/>
        <v>487.39178381887365</v>
      </c>
      <c r="H41">
        <f t="shared" si="4"/>
        <v>3.2359940663998259</v>
      </c>
      <c r="I41">
        <f t="shared" si="2"/>
        <v>2.2359940663998259</v>
      </c>
      <c r="J41">
        <f t="shared" si="3"/>
        <v>1.5450181188179875</v>
      </c>
    </row>
    <row r="42" spans="1:10" x14ac:dyDescent="0.25">
      <c r="A42">
        <v>184.078</v>
      </c>
      <c r="B42">
        <v>191</v>
      </c>
      <c r="C42">
        <v>4</v>
      </c>
      <c r="F42">
        <f t="shared" si="0"/>
        <v>0.98010921670216022</v>
      </c>
      <c r="G42">
        <f t="shared" si="1"/>
        <v>490.05460835108011</v>
      </c>
      <c r="H42">
        <f t="shared" si="4"/>
        <v>2.6628245322064572</v>
      </c>
      <c r="I42">
        <f t="shared" si="2"/>
        <v>-1.3371754677935428</v>
      </c>
      <c r="J42">
        <f t="shared" si="3"/>
        <v>0.67148180814876457</v>
      </c>
    </row>
    <row r="43" spans="1:10" x14ac:dyDescent="0.25">
      <c r="A43">
        <v>170.0018</v>
      </c>
      <c r="B43">
        <v>192</v>
      </c>
      <c r="C43">
        <v>2</v>
      </c>
      <c r="F43">
        <f t="shared" si="0"/>
        <v>0.9844482295305923</v>
      </c>
      <c r="G43">
        <f t="shared" si="1"/>
        <v>492.22411476529612</v>
      </c>
      <c r="H43">
        <f t="shared" si="4"/>
        <v>2.1695064142160163</v>
      </c>
      <c r="I43">
        <f t="shared" si="2"/>
        <v>0.16950641421601631</v>
      </c>
      <c r="J43">
        <f t="shared" si="3"/>
        <v>1.3243761010383824E-2</v>
      </c>
    </row>
    <row r="44" spans="1:10" x14ac:dyDescent="0.25">
      <c r="A44">
        <v>147.78469999999999</v>
      </c>
      <c r="B44">
        <v>193</v>
      </c>
      <c r="C44">
        <v>1</v>
      </c>
      <c r="F44">
        <f t="shared" si="0"/>
        <v>0.98794842967831031</v>
      </c>
      <c r="G44">
        <f t="shared" si="1"/>
        <v>493.97421483915514</v>
      </c>
      <c r="H44">
        <f t="shared" si="4"/>
        <v>1.7501000738590164</v>
      </c>
      <c r="I44">
        <f t="shared" si="2"/>
        <v>0.75010007385901645</v>
      </c>
      <c r="J44">
        <f t="shared" si="3"/>
        <v>0.32149596997767316</v>
      </c>
    </row>
    <row r="45" spans="1:10" x14ac:dyDescent="0.25">
      <c r="A45">
        <v>176.8287</v>
      </c>
      <c r="B45">
        <v>194</v>
      </c>
      <c r="C45">
        <v>3</v>
      </c>
      <c r="F45">
        <f t="shared" si="0"/>
        <v>0.99074405121997566</v>
      </c>
      <c r="G45">
        <f t="shared" si="1"/>
        <v>495.37202560998782</v>
      </c>
      <c r="H45">
        <f t="shared" si="4"/>
        <v>1.3978107708326775</v>
      </c>
      <c r="I45">
        <f t="shared" si="2"/>
        <v>-1.6021892291673225</v>
      </c>
      <c r="J45">
        <f t="shared" si="3"/>
        <v>1.8364505265119742</v>
      </c>
    </row>
    <row r="46" spans="1:10" x14ac:dyDescent="0.25">
      <c r="A46">
        <v>165.3355</v>
      </c>
      <c r="B46">
        <v>195</v>
      </c>
      <c r="C46">
        <v>0</v>
      </c>
      <c r="F46">
        <f t="shared" si="0"/>
        <v>0.99295484091596375</v>
      </c>
      <c r="G46">
        <f t="shared" si="1"/>
        <v>496.47742045798185</v>
      </c>
      <c r="H46">
        <f t="shared" si="4"/>
        <v>1.1053948479940345</v>
      </c>
      <c r="I46">
        <f t="shared" si="2"/>
        <v>1.1053948479940345</v>
      </c>
      <c r="J46">
        <f t="shared" si="3"/>
        <v>1.1053948479940345</v>
      </c>
    </row>
    <row r="47" spans="1:10" x14ac:dyDescent="0.25">
      <c r="A47">
        <v>172.34020000000001</v>
      </c>
      <c r="B47">
        <v>196</v>
      </c>
      <c r="C47">
        <v>0</v>
      </c>
      <c r="F47">
        <f t="shared" si="0"/>
        <v>0.99468585275599253</v>
      </c>
      <c r="G47">
        <f t="shared" si="1"/>
        <v>497.34292637799626</v>
      </c>
      <c r="H47">
        <f t="shared" si="4"/>
        <v>0.86550592001441373</v>
      </c>
      <c r="I47">
        <f t="shared" si="2"/>
        <v>0.86550592001441373</v>
      </c>
      <c r="J47">
        <f t="shared" si="3"/>
        <v>0.86550592001441373</v>
      </c>
    </row>
    <row r="48" spans="1:10" x14ac:dyDescent="0.25">
      <c r="A48">
        <v>181.01840000000001</v>
      </c>
      <c r="B48">
        <v>197</v>
      </c>
      <c r="C48">
        <v>0</v>
      </c>
      <c r="F48">
        <f t="shared" si="0"/>
        <v>0.99602780233194033</v>
      </c>
      <c r="G48">
        <f t="shared" si="1"/>
        <v>498.01390116597014</v>
      </c>
      <c r="H48">
        <f t="shared" si="4"/>
        <v>0.67097478797387566</v>
      </c>
      <c r="I48">
        <f t="shared" si="2"/>
        <v>0.67097478797387566</v>
      </c>
      <c r="J48">
        <f t="shared" si="3"/>
        <v>0.67097478797387566</v>
      </c>
    </row>
    <row r="49" spans="1:10" x14ac:dyDescent="0.25">
      <c r="A49">
        <v>192.28700000000001</v>
      </c>
      <c r="B49">
        <v>198</v>
      </c>
      <c r="C49">
        <v>0</v>
      </c>
      <c r="F49">
        <f t="shared" si="0"/>
        <v>0.99705784664297414</v>
      </c>
      <c r="G49">
        <f t="shared" si="1"/>
        <v>498.52892332148707</v>
      </c>
      <c r="H49">
        <f t="shared" si="4"/>
        <v>0.51502215551693098</v>
      </c>
      <c r="I49">
        <f t="shared" si="2"/>
        <v>0.51502215551693098</v>
      </c>
      <c r="J49">
        <f t="shared" si="3"/>
        <v>0.51502215551693098</v>
      </c>
    </row>
    <row r="50" spans="1:10" x14ac:dyDescent="0.25">
      <c r="A50">
        <v>174.2594</v>
      </c>
      <c r="B50">
        <v>199</v>
      </c>
      <c r="C50">
        <v>1</v>
      </c>
      <c r="F50">
        <f t="shared" si="0"/>
        <v>0.99784066169681429</v>
      </c>
      <c r="G50">
        <f t="shared" si="1"/>
        <v>498.92033084840716</v>
      </c>
      <c r="H50">
        <f t="shared" si="4"/>
        <v>0.39140752692009073</v>
      </c>
      <c r="I50">
        <f t="shared" si="2"/>
        <v>-0.60859247307990927</v>
      </c>
      <c r="J50">
        <f t="shared" si="3"/>
        <v>0.94628941145819456</v>
      </c>
    </row>
    <row r="51" spans="1:10" x14ac:dyDescent="0.25">
      <c r="A51">
        <v>193.9649</v>
      </c>
      <c r="B51">
        <v>200</v>
      </c>
      <c r="C51">
        <v>1</v>
      </c>
      <c r="F51">
        <f t="shared" si="0"/>
        <v>0.99842970331305714</v>
      </c>
      <c r="G51">
        <f t="shared" si="1"/>
        <v>499.21485165652859</v>
      </c>
      <c r="H51">
        <f t="shared" si="4"/>
        <v>0.29452080812143322</v>
      </c>
      <c r="I51">
        <f t="shared" si="2"/>
        <v>-0.70547919187856678</v>
      </c>
      <c r="J51">
        <f t="shared" si="3"/>
        <v>1.6898666459193936</v>
      </c>
    </row>
    <row r="52" spans="1:10" x14ac:dyDescent="0.25">
      <c r="A52">
        <v>166.31049999999999</v>
      </c>
      <c r="B52">
        <v>201</v>
      </c>
      <c r="C52">
        <v>0</v>
      </c>
      <c r="F52">
        <f t="shared" si="0"/>
        <v>0.99886855355083326</v>
      </c>
      <c r="G52">
        <f t="shared" si="1"/>
        <v>499.43427677541661</v>
      </c>
      <c r="H52">
        <f t="shared" si="4"/>
        <v>0.21942511888801164</v>
      </c>
      <c r="I52">
        <f t="shared" si="2"/>
        <v>0.21942511888801164</v>
      </c>
      <c r="J52">
        <f t="shared" si="3"/>
        <v>0.21942511888801164</v>
      </c>
    </row>
    <row r="53" spans="1:10" x14ac:dyDescent="0.25">
      <c r="A53">
        <v>177.9786</v>
      </c>
      <c r="B53">
        <v>202</v>
      </c>
      <c r="C53">
        <v>0</v>
      </c>
      <c r="F53">
        <f t="shared" si="0"/>
        <v>0.99919227408202227</v>
      </c>
      <c r="G53">
        <f t="shared" si="1"/>
        <v>499.59613704101116</v>
      </c>
      <c r="H53">
        <f t="shared" si="4"/>
        <v>0.16186026559455513</v>
      </c>
      <c r="I53">
        <f t="shared" si="2"/>
        <v>0.16186026559455513</v>
      </c>
      <c r="J53">
        <f t="shared" si="3"/>
        <v>0.16186026559455513</v>
      </c>
    </row>
    <row r="54" spans="1:10" x14ac:dyDescent="0.25">
      <c r="A54">
        <v>155.10409999999999</v>
      </c>
      <c r="B54">
        <v>203</v>
      </c>
      <c r="C54">
        <v>0</v>
      </c>
      <c r="F54">
        <f t="shared" si="0"/>
        <v>0.99942870686656715</v>
      </c>
      <c r="G54">
        <f t="shared" si="1"/>
        <v>499.71435343328358</v>
      </c>
      <c r="H54">
        <f t="shared" si="4"/>
        <v>0.11821639227241576</v>
      </c>
      <c r="I54">
        <f t="shared" si="2"/>
        <v>0.11821639227241576</v>
      </c>
      <c r="J54">
        <f t="shared" si="3"/>
        <v>0.11821639227241576</v>
      </c>
    </row>
    <row r="55" spans="1:10" x14ac:dyDescent="0.25">
      <c r="A55">
        <v>177.23519999999999</v>
      </c>
      <c r="B55">
        <v>204</v>
      </c>
      <c r="C55">
        <v>0</v>
      </c>
      <c r="F55">
        <f t="shared" si="0"/>
        <v>0.99959968032438629</v>
      </c>
      <c r="G55">
        <f t="shared" si="1"/>
        <v>499.79984016219316</v>
      </c>
      <c r="H55">
        <f t="shared" si="4"/>
        <v>8.5486728909586418E-2</v>
      </c>
      <c r="I55">
        <f t="shared" si="2"/>
        <v>8.5486728909586418E-2</v>
      </c>
      <c r="J55">
        <f t="shared" si="3"/>
        <v>8.5486728909586418E-2</v>
      </c>
    </row>
    <row r="56" spans="1:10" x14ac:dyDescent="0.25">
      <c r="A56">
        <v>179.94229999999999</v>
      </c>
      <c r="B56">
        <v>205</v>
      </c>
      <c r="C56">
        <v>0</v>
      </c>
      <c r="F56">
        <f t="shared" si="0"/>
        <v>0.99972209492985387</v>
      </c>
      <c r="G56">
        <f t="shared" si="1"/>
        <v>499.86104746492691</v>
      </c>
      <c r="H56">
        <f t="shared" si="4"/>
        <v>6.1207302733748747E-2</v>
      </c>
      <c r="I56">
        <f t="shared" si="2"/>
        <v>6.1207302733748747E-2</v>
      </c>
      <c r="J56">
        <f t="shared" si="3"/>
        <v>6.1207302733748747E-2</v>
      </c>
    </row>
    <row r="57" spans="1:10" x14ac:dyDescent="0.25">
      <c r="A57">
        <v>165.72550000000001</v>
      </c>
      <c r="B57">
        <v>206</v>
      </c>
      <c r="C57">
        <v>0</v>
      </c>
      <c r="F57">
        <f t="shared" si="0"/>
        <v>0.99980887526485074</v>
      </c>
      <c r="G57">
        <f t="shared" si="1"/>
        <v>499.90443763242536</v>
      </c>
      <c r="H57">
        <f t="shared" si="4"/>
        <v>4.3390167498444043E-2</v>
      </c>
      <c r="I57">
        <f t="shared" si="2"/>
        <v>4.3390167498444043E-2</v>
      </c>
      <c r="J57">
        <f t="shared" si="3"/>
        <v>4.3390167498444043E-2</v>
      </c>
    </row>
    <row r="58" spans="1:10" x14ac:dyDescent="0.25">
      <c r="A58">
        <v>168.5651</v>
      </c>
    </row>
    <row r="59" spans="1:10" x14ac:dyDescent="0.25">
      <c r="A59">
        <v>174.2782</v>
      </c>
    </row>
    <row r="60" spans="1:10" x14ac:dyDescent="0.25">
      <c r="A60">
        <v>172.69210000000001</v>
      </c>
    </row>
    <row r="61" spans="1:10" x14ac:dyDescent="0.25">
      <c r="A61">
        <v>173.33179999999999</v>
      </c>
    </row>
    <row r="62" spans="1:10" x14ac:dyDescent="0.25">
      <c r="A62">
        <v>185.91069999999999</v>
      </c>
    </row>
    <row r="63" spans="1:10" x14ac:dyDescent="0.25">
      <c r="A63">
        <v>156.0275</v>
      </c>
    </row>
    <row r="64" spans="1:10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M1" sqref="M1"/>
    </sheetView>
  </sheetViews>
  <sheetFormatPr defaultRowHeight="15" x14ac:dyDescent="0.25"/>
  <sheetData>
    <row r="1" spans="1:13" x14ac:dyDescent="0.25">
      <c r="A1">
        <v>178.76580000000001</v>
      </c>
      <c r="B1">
        <v>150</v>
      </c>
      <c r="C1">
        <f t="array" ref="C1:C57">FREQUENCY(A:A,B:B)</f>
        <v>9</v>
      </c>
      <c r="E1">
        <f>AVERAGE(A1:A500)</f>
        <v>170.38541239999981</v>
      </c>
      <c r="F1">
        <f>_xlfn.NORM.DIST(B1,$E$1,$E$2,1)</f>
        <v>2.1018538532407437E-2</v>
      </c>
      <c r="G1">
        <f>F1*500</f>
        <v>10.509269266203718</v>
      </c>
      <c r="H1">
        <f>G1</f>
        <v>10.509269266203718</v>
      </c>
      <c r="I1">
        <f>H1-C1</f>
        <v>1.5092692662037184</v>
      </c>
      <c r="J1">
        <f>I1*I1/H1</f>
        <v>0.21675091390345144</v>
      </c>
      <c r="K1" s="1">
        <f>SUM(J1:J57)</f>
        <v>41.922450624200657</v>
      </c>
      <c r="L1" s="1">
        <f>_xlfn.CHISQ.INV(0.95,54)</f>
        <v>72.153216167023089</v>
      </c>
      <c r="M1" t="s">
        <v>0</v>
      </c>
    </row>
    <row r="2" spans="1:13" x14ac:dyDescent="0.25">
      <c r="A2">
        <v>154.11250000000001</v>
      </c>
      <c r="B2">
        <v>151</v>
      </c>
      <c r="C2">
        <v>1</v>
      </c>
      <c r="E2">
        <f>_xlfn.STDEV.P(A1:A500)</f>
        <v>10.026502344437279</v>
      </c>
      <c r="F2">
        <f t="shared" ref="F2:F57" si="0">_xlfn.NORM.DIST(B2,$E$1,$E$2,1)</f>
        <v>2.6592410131917765E-2</v>
      </c>
      <c r="G2">
        <f t="shared" ref="G2:G57" si="1">F2*500</f>
        <v>13.296205065958883</v>
      </c>
      <c r="H2">
        <f>G2-G1</f>
        <v>2.7869357997551649</v>
      </c>
      <c r="I2">
        <f t="shared" ref="I2:I57" si="2">H2-C2</f>
        <v>1.7869357997551649</v>
      </c>
      <c r="J2">
        <f t="shared" ref="J2:J57" si="3">I2*I2/H2</f>
        <v>1.1457528202577008</v>
      </c>
    </row>
    <row r="3" spans="1:13" x14ac:dyDescent="0.25">
      <c r="A3">
        <v>153.81319999999999</v>
      </c>
      <c r="B3">
        <v>152</v>
      </c>
      <c r="C3">
        <v>5</v>
      </c>
      <c r="F3">
        <f t="shared" si="0"/>
        <v>3.3350639161545362E-2</v>
      </c>
      <c r="G3">
        <f t="shared" si="1"/>
        <v>16.67531958077268</v>
      </c>
      <c r="H3">
        <f t="shared" ref="H3:H57" si="4">G3-G2</f>
        <v>3.3791145148137964</v>
      </c>
      <c r="I3">
        <f t="shared" si="2"/>
        <v>-1.6208854851862036</v>
      </c>
      <c r="J3">
        <f t="shared" si="3"/>
        <v>0.77750243283249265</v>
      </c>
    </row>
    <row r="4" spans="1:13" x14ac:dyDescent="0.25">
      <c r="A4">
        <v>168.15539999999999</v>
      </c>
      <c r="B4">
        <v>153</v>
      </c>
      <c r="C4">
        <v>8</v>
      </c>
      <c r="F4">
        <f t="shared" si="0"/>
        <v>4.1463843385961804E-2</v>
      </c>
      <c r="G4">
        <f t="shared" si="1"/>
        <v>20.731921692980901</v>
      </c>
      <c r="H4">
        <f t="shared" si="4"/>
        <v>4.0566021122082212</v>
      </c>
      <c r="I4">
        <f t="shared" si="2"/>
        <v>-3.9433978877917788</v>
      </c>
      <c r="J4">
        <f t="shared" si="3"/>
        <v>3.8333527596019938</v>
      </c>
    </row>
    <row r="5" spans="1:13" x14ac:dyDescent="0.25">
      <c r="A5">
        <v>165.12100000000001</v>
      </c>
      <c r="B5">
        <v>154</v>
      </c>
      <c r="C5">
        <v>3</v>
      </c>
      <c r="F5">
        <f t="shared" si="0"/>
        <v>5.1107360788355954E-2</v>
      </c>
      <c r="G5">
        <f t="shared" si="1"/>
        <v>25.553680394177977</v>
      </c>
      <c r="H5">
        <f t="shared" si="4"/>
        <v>4.8217587011970764</v>
      </c>
      <c r="I5">
        <f t="shared" si="2"/>
        <v>1.8217587011970764</v>
      </c>
      <c r="J5">
        <f t="shared" si="3"/>
        <v>0.68829756341048631</v>
      </c>
    </row>
    <row r="6" spans="1:13" x14ac:dyDescent="0.25">
      <c r="A6">
        <v>170.70500000000001</v>
      </c>
      <c r="B6">
        <v>155</v>
      </c>
      <c r="C6">
        <v>5</v>
      </c>
      <c r="F6">
        <f t="shared" si="0"/>
        <v>6.2456478157109127E-2</v>
      </c>
      <c r="G6">
        <f t="shared" si="1"/>
        <v>31.228239078554562</v>
      </c>
      <c r="H6">
        <f t="shared" si="4"/>
        <v>5.6745586843765849</v>
      </c>
      <c r="I6">
        <f t="shared" si="2"/>
        <v>0.67455868437658495</v>
      </c>
      <c r="J6">
        <f t="shared" si="3"/>
        <v>8.018763114049271E-2</v>
      </c>
    </row>
    <row r="7" spans="1:13" x14ac:dyDescent="0.25">
      <c r="A7">
        <v>188.39599999999999</v>
      </c>
      <c r="B7">
        <v>156</v>
      </c>
      <c r="C7">
        <v>12</v>
      </c>
      <c r="F7">
        <f t="shared" si="0"/>
        <v>7.5680765134157599E-2</v>
      </c>
      <c r="G7">
        <f t="shared" si="1"/>
        <v>37.840382567078798</v>
      </c>
      <c r="H7">
        <f t="shared" si="4"/>
        <v>6.6121434885242358</v>
      </c>
      <c r="I7">
        <f t="shared" si="2"/>
        <v>-5.3878565114757642</v>
      </c>
      <c r="J7">
        <f t="shared" si="3"/>
        <v>4.3902552687541228</v>
      </c>
    </row>
    <row r="8" spans="1:13" x14ac:dyDescent="0.25">
      <c r="A8">
        <v>164.51140000000001</v>
      </c>
      <c r="B8">
        <v>157</v>
      </c>
      <c r="C8">
        <v>6</v>
      </c>
      <c r="F8">
        <f t="shared" si="0"/>
        <v>9.0937654695039755E-2</v>
      </c>
      <c r="G8">
        <f t="shared" si="1"/>
        <v>45.468827347519877</v>
      </c>
      <c r="H8">
        <f t="shared" si="4"/>
        <v>7.6284447804410789</v>
      </c>
      <c r="I8">
        <f t="shared" si="2"/>
        <v>1.6284447804410789</v>
      </c>
      <c r="J8">
        <f t="shared" si="3"/>
        <v>0.34762425098035044</v>
      </c>
    </row>
    <row r="9" spans="1:13" x14ac:dyDescent="0.25">
      <c r="A9">
        <v>180.7448</v>
      </c>
      <c r="B9">
        <v>158</v>
      </c>
      <c r="C9">
        <v>10</v>
      </c>
      <c r="F9">
        <f t="shared" si="0"/>
        <v>0.10836548409265916</v>
      </c>
      <c r="G9">
        <f t="shared" si="1"/>
        <v>54.182742046329579</v>
      </c>
      <c r="H9">
        <f t="shared" si="4"/>
        <v>8.7139146988097025</v>
      </c>
      <c r="I9">
        <f t="shared" si="2"/>
        <v>-1.2860853011902975</v>
      </c>
      <c r="J9">
        <f t="shared" si="3"/>
        <v>0.1898131275216261</v>
      </c>
    </row>
    <row r="10" spans="1:13" x14ac:dyDescent="0.25">
      <c r="A10">
        <v>165.2542</v>
      </c>
      <c r="B10">
        <v>159</v>
      </c>
      <c r="C10">
        <v>12</v>
      </c>
      <c r="F10">
        <f t="shared" si="0"/>
        <v>0.12807627985183867</v>
      </c>
      <c r="G10">
        <f t="shared" si="1"/>
        <v>64.038139925919339</v>
      </c>
      <c r="H10">
        <f t="shared" si="4"/>
        <v>9.8553978795897592</v>
      </c>
      <c r="I10">
        <f t="shared" si="2"/>
        <v>-2.1446021204102408</v>
      </c>
      <c r="J10">
        <f t="shared" si="3"/>
        <v>0.4666801189623358</v>
      </c>
    </row>
    <row r="11" spans="1:13" x14ac:dyDescent="0.25">
      <c r="A11">
        <v>178.0635</v>
      </c>
      <c r="B11">
        <v>160</v>
      </c>
      <c r="C11">
        <v>11</v>
      </c>
      <c r="F11">
        <f t="shared" si="0"/>
        <v>0.15014862998503822</v>
      </c>
      <c r="G11">
        <f t="shared" si="1"/>
        <v>75.074314992519106</v>
      </c>
      <c r="H11">
        <f t="shared" si="4"/>
        <v>11.036175066599768</v>
      </c>
      <c r="I11">
        <f t="shared" si="2"/>
        <v>3.6175066599767547E-2</v>
      </c>
      <c r="J11">
        <f t="shared" si="3"/>
        <v>1.1857690147178924E-4</v>
      </c>
    </row>
    <row r="12" spans="1:13" x14ac:dyDescent="0.25">
      <c r="A12">
        <v>173.71870000000001</v>
      </c>
      <c r="B12">
        <v>161</v>
      </c>
      <c r="C12">
        <v>11</v>
      </c>
      <c r="F12">
        <f t="shared" si="0"/>
        <v>0.17462102966969933</v>
      </c>
      <c r="G12">
        <f t="shared" si="1"/>
        <v>87.31051483484967</v>
      </c>
      <c r="H12">
        <f t="shared" si="4"/>
        <v>12.236199842330564</v>
      </c>
      <c r="I12">
        <f t="shared" si="2"/>
        <v>1.2361998423305636</v>
      </c>
      <c r="J12">
        <f t="shared" si="3"/>
        <v>0.12489090321093056</v>
      </c>
    </row>
    <row r="13" spans="1:13" x14ac:dyDescent="0.25">
      <c r="A13">
        <v>156.35140000000001</v>
      </c>
      <c r="B13">
        <v>162</v>
      </c>
      <c r="C13">
        <v>7</v>
      </c>
      <c r="F13">
        <f t="shared" si="0"/>
        <v>0.2014861072412347</v>
      </c>
      <c r="G13">
        <f t="shared" si="1"/>
        <v>100.74305362061735</v>
      </c>
      <c r="H13">
        <f t="shared" si="4"/>
        <v>13.432538785767676</v>
      </c>
      <c r="I13">
        <f t="shared" si="2"/>
        <v>6.4325387857676759</v>
      </c>
      <c r="J13">
        <f t="shared" si="3"/>
        <v>3.0803972272350104</v>
      </c>
    </row>
    <row r="14" spans="1:13" x14ac:dyDescent="0.25">
      <c r="A14">
        <v>161.88740000000001</v>
      </c>
      <c r="B14">
        <v>163</v>
      </c>
      <c r="C14">
        <v>15</v>
      </c>
      <c r="F14">
        <f t="shared" si="0"/>
        <v>0.23068613087247927</v>
      </c>
      <c r="G14">
        <f t="shared" si="1"/>
        <v>115.34306543623964</v>
      </c>
      <c r="H14">
        <f t="shared" si="4"/>
        <v>14.600011815622295</v>
      </c>
      <c r="I14">
        <f t="shared" si="2"/>
        <v>-0.39998818437770467</v>
      </c>
      <c r="J14">
        <f t="shared" si="3"/>
        <v>1.0958247819401057E-2</v>
      </c>
    </row>
    <row r="15" spans="1:13" x14ac:dyDescent="0.25">
      <c r="A15">
        <v>158.05940000000001</v>
      </c>
      <c r="B15">
        <v>164</v>
      </c>
      <c r="C15">
        <v>10</v>
      </c>
      <c r="F15">
        <f t="shared" si="0"/>
        <v>0.26211016004463494</v>
      </c>
      <c r="G15">
        <f t="shared" si="1"/>
        <v>131.05508002231747</v>
      </c>
      <c r="H15">
        <f t="shared" si="4"/>
        <v>15.712014586077828</v>
      </c>
      <c r="I15">
        <f t="shared" si="2"/>
        <v>5.712014586077828</v>
      </c>
      <c r="J15">
        <f t="shared" si="3"/>
        <v>2.0765707957320916</v>
      </c>
    </row>
    <row r="16" spans="1:13" x14ac:dyDescent="0.25">
      <c r="A16">
        <v>186.2586</v>
      </c>
      <c r="B16">
        <v>165</v>
      </c>
      <c r="C16">
        <v>21</v>
      </c>
      <c r="F16">
        <f t="shared" si="0"/>
        <v>0.29559313964476486</v>
      </c>
      <c r="G16">
        <f t="shared" si="1"/>
        <v>147.79656982238242</v>
      </c>
      <c r="H16">
        <f t="shared" si="4"/>
        <v>16.741489800064954</v>
      </c>
      <c r="I16">
        <f t="shared" si="2"/>
        <v>-4.2585101999350456</v>
      </c>
      <c r="J16">
        <f t="shared" si="3"/>
        <v>1.0832315008715929</v>
      </c>
    </row>
    <row r="17" spans="1:10" x14ac:dyDescent="0.25">
      <c r="A17">
        <v>169.51249999999999</v>
      </c>
      <c r="B17">
        <v>166</v>
      </c>
      <c r="C17">
        <v>16</v>
      </c>
      <c r="F17">
        <f t="shared" si="0"/>
        <v>0.33091714078166629</v>
      </c>
      <c r="G17">
        <f t="shared" si="1"/>
        <v>165.45857039083313</v>
      </c>
      <c r="H17">
        <f t="shared" si="4"/>
        <v>17.662000568450708</v>
      </c>
      <c r="I17">
        <f t="shared" si="2"/>
        <v>1.6620005684507078</v>
      </c>
      <c r="J17">
        <f t="shared" si="3"/>
        <v>0.15639484773115805</v>
      </c>
    </row>
    <row r="18" spans="1:10" x14ac:dyDescent="0.25">
      <c r="A18">
        <v>173.8065</v>
      </c>
      <c r="B18">
        <v>167</v>
      </c>
      <c r="C18">
        <v>20</v>
      </c>
      <c r="F18">
        <f t="shared" si="0"/>
        <v>0.36781483648683089</v>
      </c>
      <c r="G18">
        <f t="shared" si="1"/>
        <v>183.90741824341544</v>
      </c>
      <c r="H18">
        <f t="shared" si="4"/>
        <v>18.448847852582304</v>
      </c>
      <c r="I18">
        <f t="shared" si="2"/>
        <v>-1.5511521474176959</v>
      </c>
      <c r="J18">
        <f t="shared" si="3"/>
        <v>0.13041860411363027</v>
      </c>
    </row>
    <row r="19" spans="1:10" x14ac:dyDescent="0.25">
      <c r="A19">
        <v>169.01560000000001</v>
      </c>
      <c r="B19">
        <v>168</v>
      </c>
      <c r="C19">
        <v>19</v>
      </c>
      <c r="F19">
        <f t="shared" si="0"/>
        <v>0.40597517011086542</v>
      </c>
      <c r="G19">
        <f t="shared" si="1"/>
        <v>202.9875850554327</v>
      </c>
      <c r="H19">
        <f t="shared" si="4"/>
        <v>19.080166812017268</v>
      </c>
      <c r="I19">
        <f t="shared" si="2"/>
        <v>8.016681201726783E-2</v>
      </c>
      <c r="J19">
        <f t="shared" si="3"/>
        <v>3.3682712590144735E-4</v>
      </c>
    </row>
    <row r="20" spans="1:10" x14ac:dyDescent="0.25">
      <c r="A20">
        <v>151.18960000000001</v>
      </c>
      <c r="B20">
        <v>169</v>
      </c>
      <c r="C20">
        <v>18</v>
      </c>
      <c r="F20">
        <f t="shared" si="0"/>
        <v>0.44505103904864612</v>
      </c>
      <c r="G20">
        <f t="shared" si="1"/>
        <v>222.52551952432307</v>
      </c>
      <c r="H20">
        <f t="shared" si="4"/>
        <v>19.53793446889037</v>
      </c>
      <c r="I20">
        <f t="shared" si="2"/>
        <v>1.53793446889037</v>
      </c>
      <c r="J20">
        <f t="shared" si="3"/>
        <v>0.12105898063928941</v>
      </c>
    </row>
    <row r="21" spans="1:10" x14ac:dyDescent="0.25">
      <c r="A21">
        <v>184.01840000000001</v>
      </c>
      <c r="B21">
        <v>170</v>
      </c>
      <c r="C21">
        <v>21</v>
      </c>
      <c r="F21">
        <f t="shared" si="0"/>
        <v>0.48466868705062016</v>
      </c>
      <c r="G21">
        <f t="shared" si="1"/>
        <v>242.33434352531009</v>
      </c>
      <c r="H21">
        <f t="shared" si="4"/>
        <v>19.808824000987016</v>
      </c>
      <c r="I21">
        <f t="shared" si="2"/>
        <v>-1.1911759990129838</v>
      </c>
      <c r="J21">
        <f t="shared" si="3"/>
        <v>7.1629707071650506E-2</v>
      </c>
    </row>
    <row r="22" spans="1:10" x14ac:dyDescent="0.25">
      <c r="A22">
        <v>162.8349</v>
      </c>
      <c r="B22">
        <v>171</v>
      </c>
      <c r="C22">
        <v>21</v>
      </c>
      <c r="F22">
        <f t="shared" si="0"/>
        <v>0.52443838542617072</v>
      </c>
      <c r="G22">
        <f t="shared" si="1"/>
        <v>262.21919271308536</v>
      </c>
      <c r="H22">
        <f t="shared" si="4"/>
        <v>19.884849187775274</v>
      </c>
      <c r="I22">
        <f t="shared" si="2"/>
        <v>-1.1151508122247265</v>
      </c>
      <c r="J22">
        <f t="shared" si="3"/>
        <v>6.2538132538112426E-2</v>
      </c>
    </row>
    <row r="23" spans="1:10" x14ac:dyDescent="0.25">
      <c r="A23">
        <v>173.10239999999999</v>
      </c>
      <c r="B23">
        <v>172</v>
      </c>
      <c r="C23">
        <v>19</v>
      </c>
      <c r="F23">
        <f t="shared" si="0"/>
        <v>0.56396589648162254</v>
      </c>
      <c r="G23">
        <f t="shared" si="1"/>
        <v>281.98294824081125</v>
      </c>
      <c r="H23">
        <f t="shared" si="4"/>
        <v>19.763755527725891</v>
      </c>
      <c r="I23">
        <f t="shared" si="2"/>
        <v>0.76375552772589117</v>
      </c>
      <c r="J23">
        <f t="shared" si="3"/>
        <v>2.9514760254625266E-2</v>
      </c>
    </row>
    <row r="24" spans="1:10" x14ac:dyDescent="0.25">
      <c r="A24">
        <v>168.86539999999999</v>
      </c>
      <c r="B24">
        <v>173</v>
      </c>
      <c r="C24">
        <v>21</v>
      </c>
      <c r="F24">
        <f t="shared" si="0"/>
        <v>0.60286415907883373</v>
      </c>
      <c r="G24">
        <f t="shared" si="1"/>
        <v>301.43207953941686</v>
      </c>
      <c r="H24">
        <f t="shared" si="4"/>
        <v>19.449131298605607</v>
      </c>
      <c r="I24">
        <f t="shared" si="2"/>
        <v>-1.5508687013943927</v>
      </c>
      <c r="J24">
        <f t="shared" si="3"/>
        <v>0.1236658692893481</v>
      </c>
    </row>
    <row r="25" spans="1:10" x14ac:dyDescent="0.25">
      <c r="A25">
        <v>166.81450000000001</v>
      </c>
      <c r="B25">
        <v>174</v>
      </c>
      <c r="C25">
        <v>17</v>
      </c>
      <c r="F25">
        <f t="shared" si="0"/>
        <v>0.64076462093188813</v>
      </c>
      <c r="G25">
        <f t="shared" si="1"/>
        <v>320.38231046594404</v>
      </c>
      <c r="H25">
        <f t="shared" si="4"/>
        <v>18.950230926527183</v>
      </c>
      <c r="I25">
        <f t="shared" si="2"/>
        <v>1.9502309265271833</v>
      </c>
      <c r="J25">
        <f t="shared" si="3"/>
        <v>0.20070471339000651</v>
      </c>
    </row>
    <row r="26" spans="1:10" x14ac:dyDescent="0.25">
      <c r="A26">
        <v>177.58260000000001</v>
      </c>
      <c r="B26">
        <v>175</v>
      </c>
      <c r="C26">
        <v>25</v>
      </c>
      <c r="F26">
        <f t="shared" si="0"/>
        <v>0.67732766652414833</v>
      </c>
      <c r="G26">
        <f t="shared" si="1"/>
        <v>338.66383326207415</v>
      </c>
      <c r="H26">
        <f t="shared" si="4"/>
        <v>18.281522796130105</v>
      </c>
      <c r="I26">
        <f t="shared" si="2"/>
        <v>-6.7184772038698952</v>
      </c>
      <c r="J26">
        <f t="shared" si="3"/>
        <v>2.4690468317264247</v>
      </c>
    </row>
    <row r="27" spans="1:10" x14ac:dyDescent="0.25">
      <c r="A27">
        <v>158.74359999999999</v>
      </c>
      <c r="B27">
        <v>176</v>
      </c>
      <c r="C27">
        <v>13</v>
      </c>
      <c r="F27">
        <f t="shared" si="0"/>
        <v>0.71225165119000267</v>
      </c>
      <c r="G27">
        <f t="shared" si="1"/>
        <v>356.12582559500134</v>
      </c>
      <c r="H27">
        <f t="shared" si="4"/>
        <v>17.461992332927196</v>
      </c>
      <c r="I27">
        <f t="shared" si="2"/>
        <v>4.4619923329271955</v>
      </c>
      <c r="J27">
        <f t="shared" si="3"/>
        <v>1.1401548689011263</v>
      </c>
    </row>
    <row r="28" spans="1:10" x14ac:dyDescent="0.25">
      <c r="A28">
        <v>155.11840000000001</v>
      </c>
      <c r="B28">
        <v>177</v>
      </c>
      <c r="C28">
        <v>13</v>
      </c>
      <c r="F28">
        <f t="shared" si="0"/>
        <v>0.74528014557736522</v>
      </c>
      <c r="G28">
        <f t="shared" si="1"/>
        <v>372.64007278868263</v>
      </c>
      <c r="H28">
        <f t="shared" si="4"/>
        <v>16.514247193681285</v>
      </c>
      <c r="I28">
        <f t="shared" si="2"/>
        <v>3.5142471936812854</v>
      </c>
      <c r="J28">
        <f t="shared" si="3"/>
        <v>0.74783507800598659</v>
      </c>
    </row>
    <row r="29" spans="1:10" x14ac:dyDescent="0.25">
      <c r="A29">
        <v>182.76490000000001</v>
      </c>
      <c r="B29">
        <v>178</v>
      </c>
      <c r="C29">
        <v>19</v>
      </c>
      <c r="F29">
        <f t="shared" si="0"/>
        <v>0.77620711232236639</v>
      </c>
      <c r="G29">
        <f t="shared" si="1"/>
        <v>388.10355616118318</v>
      </c>
      <c r="H29">
        <f t="shared" si="4"/>
        <v>15.463483372500548</v>
      </c>
      <c r="I29">
        <f t="shared" si="2"/>
        <v>-3.5365166274994522</v>
      </c>
      <c r="J29">
        <f t="shared" si="3"/>
        <v>0.80880546480373272</v>
      </c>
    </row>
    <row r="30" spans="1:10" x14ac:dyDescent="0.25">
      <c r="A30">
        <v>169.3501</v>
      </c>
      <c r="B30">
        <v>179</v>
      </c>
      <c r="C30">
        <v>12</v>
      </c>
      <c r="F30">
        <f t="shared" si="0"/>
        <v>0.80487986842833159</v>
      </c>
      <c r="G30">
        <f t="shared" si="1"/>
        <v>402.43993421416582</v>
      </c>
      <c r="H30">
        <f t="shared" si="4"/>
        <v>14.336378052982639</v>
      </c>
      <c r="I30">
        <f t="shared" si="2"/>
        <v>2.3363780529826386</v>
      </c>
      <c r="J30">
        <f t="shared" si="3"/>
        <v>0.38075603100626154</v>
      </c>
    </row>
    <row r="31" spans="1:10" x14ac:dyDescent="0.25">
      <c r="A31">
        <v>160.2747</v>
      </c>
      <c r="B31">
        <v>180</v>
      </c>
      <c r="C31">
        <v>13</v>
      </c>
      <c r="F31">
        <f t="shared" si="0"/>
        <v>0.83119982183041952</v>
      </c>
      <c r="G31">
        <f t="shared" si="1"/>
        <v>415.59991091520976</v>
      </c>
      <c r="H31">
        <f t="shared" si="4"/>
        <v>13.159976701043945</v>
      </c>
      <c r="I31">
        <f t="shared" si="2"/>
        <v>0.15997670104394501</v>
      </c>
      <c r="J31">
        <f t="shared" si="3"/>
        <v>1.9447256980989617E-3</v>
      </c>
    </row>
    <row r="32" spans="1:10" x14ac:dyDescent="0.25">
      <c r="A32">
        <v>171.23840000000001</v>
      </c>
      <c r="B32">
        <v>181</v>
      </c>
      <c r="C32">
        <v>12</v>
      </c>
      <c r="F32">
        <f t="shared" si="0"/>
        <v>0.85512109846995399</v>
      </c>
      <c r="G32">
        <f t="shared" si="1"/>
        <v>427.56054923497697</v>
      </c>
      <c r="H32">
        <f t="shared" si="4"/>
        <v>11.960638319767213</v>
      </c>
      <c r="I32">
        <f t="shared" si="2"/>
        <v>-3.9361680232786966E-2</v>
      </c>
      <c r="J32">
        <f t="shared" si="3"/>
        <v>1.295367211453583E-4</v>
      </c>
    </row>
    <row r="33" spans="1:10" x14ac:dyDescent="0.25">
      <c r="A33">
        <v>167.7852</v>
      </c>
      <c r="B33">
        <v>182</v>
      </c>
      <c r="C33">
        <v>15</v>
      </c>
      <c r="F33">
        <f t="shared" si="0"/>
        <v>0.87664728764723809</v>
      </c>
      <c r="G33">
        <f t="shared" si="1"/>
        <v>438.32364382361902</v>
      </c>
      <c r="H33">
        <f t="shared" si="4"/>
        <v>10.763094588642048</v>
      </c>
      <c r="I33">
        <f t="shared" si="2"/>
        <v>-4.2369054113579523</v>
      </c>
      <c r="J33">
        <f t="shared" si="3"/>
        <v>1.6678630218243931</v>
      </c>
    </row>
    <row r="34" spans="1:10" x14ac:dyDescent="0.25">
      <c r="A34">
        <v>171.89850000000001</v>
      </c>
      <c r="B34">
        <v>183</v>
      </c>
      <c r="C34">
        <v>8</v>
      </c>
      <c r="F34">
        <f t="shared" si="0"/>
        <v>0.89582662123873225</v>
      </c>
      <c r="G34">
        <f t="shared" si="1"/>
        <v>447.91331061936614</v>
      </c>
      <c r="H34">
        <f t="shared" si="4"/>
        <v>9.5896667957471209</v>
      </c>
      <c r="I34">
        <f t="shared" si="2"/>
        <v>1.5896667957471209</v>
      </c>
      <c r="J34">
        <f t="shared" si="3"/>
        <v>0.26351703091723944</v>
      </c>
    </row>
    <row r="35" spans="1:10" x14ac:dyDescent="0.25">
      <c r="A35">
        <v>161.72130000000001</v>
      </c>
      <c r="B35">
        <v>184</v>
      </c>
      <c r="C35">
        <v>5</v>
      </c>
      <c r="F35">
        <f t="shared" si="0"/>
        <v>0.91274596187990376</v>
      </c>
      <c r="G35">
        <f t="shared" si="1"/>
        <v>456.3729809399519</v>
      </c>
      <c r="H35">
        <f t="shared" si="4"/>
        <v>8.459670320585758</v>
      </c>
      <c r="I35">
        <f t="shared" si="2"/>
        <v>3.459670320585758</v>
      </c>
      <c r="J35">
        <f t="shared" si="3"/>
        <v>1.4148682245945008</v>
      </c>
    </row>
    <row r="36" spans="1:10" x14ac:dyDescent="0.25">
      <c r="A36">
        <v>172.107</v>
      </c>
      <c r="B36">
        <v>185</v>
      </c>
      <c r="C36">
        <v>9</v>
      </c>
      <c r="F36">
        <f t="shared" si="0"/>
        <v>0.92752400454021555</v>
      </c>
      <c r="G36">
        <f t="shared" si="1"/>
        <v>463.76200227010776</v>
      </c>
      <c r="H36">
        <f t="shared" si="4"/>
        <v>7.389021330155856</v>
      </c>
      <c r="I36">
        <f t="shared" si="2"/>
        <v>-1.610978669844144</v>
      </c>
      <c r="J36">
        <f t="shared" si="3"/>
        <v>0.35123085436242285</v>
      </c>
    </row>
    <row r="37" spans="1:10" x14ac:dyDescent="0.25">
      <c r="A37">
        <v>160.5145</v>
      </c>
      <c r="B37">
        <v>186</v>
      </c>
      <c r="C37">
        <v>6</v>
      </c>
      <c r="F37">
        <f t="shared" si="0"/>
        <v>0.94030409587259844</v>
      </c>
      <c r="G37">
        <f t="shared" si="1"/>
        <v>470.1520479362992</v>
      </c>
      <c r="H37">
        <f t="shared" si="4"/>
        <v>6.3900456661914404</v>
      </c>
      <c r="I37">
        <f t="shared" si="2"/>
        <v>0.39004566619144043</v>
      </c>
      <c r="J37">
        <f t="shared" si="3"/>
        <v>2.3808221358987504E-2</v>
      </c>
    </row>
    <row r="38" spans="1:10" x14ac:dyDescent="0.25">
      <c r="A38">
        <v>167.33269999999999</v>
      </c>
      <c r="B38">
        <v>187</v>
      </c>
      <c r="C38">
        <v>8</v>
      </c>
      <c r="F38">
        <f t="shared" si="0"/>
        <v>0.95124704949158634</v>
      </c>
      <c r="G38">
        <f t="shared" si="1"/>
        <v>475.62352474579319</v>
      </c>
      <c r="H38">
        <f t="shared" si="4"/>
        <v>5.4714768094939927</v>
      </c>
      <c r="I38">
        <f t="shared" si="2"/>
        <v>-2.5285231905060073</v>
      </c>
      <c r="J38">
        <f t="shared" si="3"/>
        <v>1.1685016216888524</v>
      </c>
    </row>
    <row r="39" spans="1:10" x14ac:dyDescent="0.25">
      <c r="A39">
        <v>180.85939999999999</v>
      </c>
      <c r="B39">
        <v>188</v>
      </c>
      <c r="C39">
        <v>7</v>
      </c>
      <c r="F39">
        <f t="shared" si="0"/>
        <v>0.96052428792184663</v>
      </c>
      <c r="G39">
        <f t="shared" si="1"/>
        <v>480.26214396092331</v>
      </c>
      <c r="H39">
        <f t="shared" si="4"/>
        <v>4.6386192151301202</v>
      </c>
      <c r="I39">
        <f t="shared" si="2"/>
        <v>-2.3613807848698798</v>
      </c>
      <c r="J39">
        <f t="shared" si="3"/>
        <v>1.2021075566980488</v>
      </c>
    </row>
    <row r="40" spans="1:10" x14ac:dyDescent="0.25">
      <c r="A40">
        <v>175.4462</v>
      </c>
      <c r="B40">
        <v>189</v>
      </c>
      <c r="C40">
        <v>4</v>
      </c>
      <c r="F40">
        <f t="shared" si="0"/>
        <v>0.96831157950494762</v>
      </c>
      <c r="G40">
        <f t="shared" si="1"/>
        <v>484.15578975247382</v>
      </c>
      <c r="H40">
        <f t="shared" si="4"/>
        <v>3.8936457915505116</v>
      </c>
      <c r="I40">
        <f t="shared" si="2"/>
        <v>-0.1063542084494884</v>
      </c>
      <c r="J40">
        <f t="shared" si="3"/>
        <v>2.9050453637727847E-3</v>
      </c>
    </row>
    <row r="41" spans="1:10" x14ac:dyDescent="0.25">
      <c r="A41">
        <v>157.42310000000001</v>
      </c>
      <c r="B41">
        <v>190</v>
      </c>
      <c r="C41">
        <v>1</v>
      </c>
      <c r="F41">
        <f t="shared" si="0"/>
        <v>0.97478356763774732</v>
      </c>
      <c r="G41">
        <f t="shared" si="1"/>
        <v>487.39178381887365</v>
      </c>
      <c r="H41">
        <f t="shared" si="4"/>
        <v>3.2359940663998259</v>
      </c>
      <c r="I41">
        <f t="shared" si="2"/>
        <v>2.2359940663998259</v>
      </c>
      <c r="J41">
        <f t="shared" si="3"/>
        <v>1.5450181188179875</v>
      </c>
    </row>
    <row r="42" spans="1:10" x14ac:dyDescent="0.25">
      <c r="A42">
        <v>184.078</v>
      </c>
      <c r="B42">
        <v>191</v>
      </c>
      <c r="C42">
        <v>4</v>
      </c>
      <c r="F42">
        <f t="shared" si="0"/>
        <v>0.98010921670216022</v>
      </c>
      <c r="G42">
        <f t="shared" si="1"/>
        <v>490.05460835108011</v>
      </c>
      <c r="H42">
        <f t="shared" si="4"/>
        <v>2.6628245322064572</v>
      </c>
      <c r="I42">
        <f t="shared" si="2"/>
        <v>-1.3371754677935428</v>
      </c>
      <c r="J42">
        <f t="shared" si="3"/>
        <v>0.67148180814876457</v>
      </c>
    </row>
    <row r="43" spans="1:10" x14ac:dyDescent="0.25">
      <c r="A43">
        <v>170.0018</v>
      </c>
      <c r="B43">
        <v>192</v>
      </c>
      <c r="C43">
        <v>2</v>
      </c>
      <c r="F43">
        <f t="shared" si="0"/>
        <v>0.9844482295305923</v>
      </c>
      <c r="G43">
        <f t="shared" si="1"/>
        <v>492.22411476529612</v>
      </c>
      <c r="H43">
        <f t="shared" si="4"/>
        <v>2.1695064142160163</v>
      </c>
      <c r="I43">
        <f t="shared" si="2"/>
        <v>0.16950641421601631</v>
      </c>
      <c r="J43">
        <f t="shared" si="3"/>
        <v>1.3243761010383824E-2</v>
      </c>
    </row>
    <row r="44" spans="1:10" x14ac:dyDescent="0.25">
      <c r="A44">
        <v>147.78469999999999</v>
      </c>
      <c r="B44">
        <v>193</v>
      </c>
      <c r="C44">
        <v>1</v>
      </c>
      <c r="F44">
        <f t="shared" si="0"/>
        <v>0.98794842967831031</v>
      </c>
      <c r="G44">
        <f t="shared" si="1"/>
        <v>493.97421483915514</v>
      </c>
      <c r="H44">
        <f t="shared" si="4"/>
        <v>1.7501000738590164</v>
      </c>
      <c r="I44">
        <f t="shared" si="2"/>
        <v>0.75010007385901645</v>
      </c>
      <c r="J44">
        <f t="shared" si="3"/>
        <v>0.32149596997767316</v>
      </c>
    </row>
    <row r="45" spans="1:10" x14ac:dyDescent="0.25">
      <c r="A45">
        <v>176.8287</v>
      </c>
      <c r="B45">
        <v>194</v>
      </c>
      <c r="C45">
        <v>3</v>
      </c>
      <c r="F45">
        <f t="shared" si="0"/>
        <v>0.99074405121997566</v>
      </c>
      <c r="G45">
        <f t="shared" si="1"/>
        <v>495.37202560998782</v>
      </c>
      <c r="H45">
        <f t="shared" si="4"/>
        <v>1.3978107708326775</v>
      </c>
      <c r="I45">
        <f t="shared" si="2"/>
        <v>-1.6021892291673225</v>
      </c>
      <c r="J45">
        <f t="shared" si="3"/>
        <v>1.8364505265119742</v>
      </c>
    </row>
    <row r="46" spans="1:10" x14ac:dyDescent="0.25">
      <c r="A46">
        <v>165.3355</v>
      </c>
      <c r="B46">
        <v>195</v>
      </c>
      <c r="C46">
        <v>0</v>
      </c>
      <c r="F46">
        <f t="shared" si="0"/>
        <v>0.99295484091596375</v>
      </c>
      <c r="G46">
        <f t="shared" si="1"/>
        <v>496.47742045798185</v>
      </c>
      <c r="H46">
        <f t="shared" si="4"/>
        <v>1.1053948479940345</v>
      </c>
      <c r="I46">
        <f t="shared" si="2"/>
        <v>1.1053948479940345</v>
      </c>
      <c r="J46">
        <f t="shared" si="3"/>
        <v>1.1053948479940345</v>
      </c>
    </row>
    <row r="47" spans="1:10" x14ac:dyDescent="0.25">
      <c r="A47">
        <v>172.34020000000001</v>
      </c>
      <c r="B47">
        <v>196</v>
      </c>
      <c r="C47">
        <v>0</v>
      </c>
      <c r="F47">
        <f t="shared" si="0"/>
        <v>0.99468585275599253</v>
      </c>
      <c r="G47">
        <f t="shared" si="1"/>
        <v>497.34292637799626</v>
      </c>
      <c r="H47">
        <f t="shared" si="4"/>
        <v>0.86550592001441373</v>
      </c>
      <c r="I47">
        <f t="shared" si="2"/>
        <v>0.86550592001441373</v>
      </c>
      <c r="J47">
        <f t="shared" si="3"/>
        <v>0.86550592001441373</v>
      </c>
    </row>
    <row r="48" spans="1:10" x14ac:dyDescent="0.25">
      <c r="A48">
        <v>181.01840000000001</v>
      </c>
      <c r="B48">
        <v>197</v>
      </c>
      <c r="C48">
        <v>0</v>
      </c>
      <c r="F48">
        <f t="shared" si="0"/>
        <v>0.99602780233194033</v>
      </c>
      <c r="G48">
        <f t="shared" si="1"/>
        <v>498.01390116597014</v>
      </c>
      <c r="H48">
        <f t="shared" si="4"/>
        <v>0.67097478797387566</v>
      </c>
      <c r="I48">
        <f t="shared" si="2"/>
        <v>0.67097478797387566</v>
      </c>
      <c r="J48">
        <f t="shared" si="3"/>
        <v>0.67097478797387566</v>
      </c>
    </row>
    <row r="49" spans="1:10" x14ac:dyDescent="0.25">
      <c r="A49">
        <v>192.28700000000001</v>
      </c>
      <c r="B49">
        <v>198</v>
      </c>
      <c r="C49">
        <v>0</v>
      </c>
      <c r="F49">
        <f t="shared" si="0"/>
        <v>0.99705784664297414</v>
      </c>
      <c r="G49">
        <f t="shared" si="1"/>
        <v>498.52892332148707</v>
      </c>
      <c r="H49">
        <f t="shared" si="4"/>
        <v>0.51502215551693098</v>
      </c>
      <c r="I49">
        <f t="shared" si="2"/>
        <v>0.51502215551693098</v>
      </c>
      <c r="J49">
        <f t="shared" si="3"/>
        <v>0.51502215551693098</v>
      </c>
    </row>
    <row r="50" spans="1:10" x14ac:dyDescent="0.25">
      <c r="A50">
        <v>174.2594</v>
      </c>
      <c r="B50">
        <v>199</v>
      </c>
      <c r="C50">
        <v>1</v>
      </c>
      <c r="F50">
        <f t="shared" si="0"/>
        <v>0.99784066169681429</v>
      </c>
      <c r="G50">
        <f t="shared" si="1"/>
        <v>498.92033084840716</v>
      </c>
      <c r="H50">
        <f t="shared" si="4"/>
        <v>0.39140752692009073</v>
      </c>
      <c r="I50">
        <f t="shared" si="2"/>
        <v>-0.60859247307990927</v>
      </c>
      <c r="J50">
        <f t="shared" si="3"/>
        <v>0.94628941145819456</v>
      </c>
    </row>
    <row r="51" spans="1:10" x14ac:dyDescent="0.25">
      <c r="A51">
        <v>193.9649</v>
      </c>
      <c r="B51">
        <v>200</v>
      </c>
      <c r="C51">
        <v>1</v>
      </c>
      <c r="F51">
        <f t="shared" si="0"/>
        <v>0.99842970331305714</v>
      </c>
      <c r="G51">
        <f t="shared" si="1"/>
        <v>499.21485165652859</v>
      </c>
      <c r="H51">
        <f t="shared" si="4"/>
        <v>0.29452080812143322</v>
      </c>
      <c r="I51">
        <f t="shared" si="2"/>
        <v>-0.70547919187856678</v>
      </c>
      <c r="J51">
        <f t="shared" si="3"/>
        <v>1.6898666459193936</v>
      </c>
    </row>
    <row r="52" spans="1:10" x14ac:dyDescent="0.25">
      <c r="A52">
        <v>166.31049999999999</v>
      </c>
      <c r="B52">
        <v>201</v>
      </c>
      <c r="C52">
        <v>0</v>
      </c>
      <c r="F52">
        <f t="shared" si="0"/>
        <v>0.99886855355083326</v>
      </c>
      <c r="G52">
        <f t="shared" si="1"/>
        <v>499.43427677541661</v>
      </c>
      <c r="H52">
        <f t="shared" si="4"/>
        <v>0.21942511888801164</v>
      </c>
      <c r="I52">
        <f t="shared" si="2"/>
        <v>0.21942511888801164</v>
      </c>
      <c r="J52">
        <f t="shared" si="3"/>
        <v>0.21942511888801164</v>
      </c>
    </row>
    <row r="53" spans="1:10" x14ac:dyDescent="0.25">
      <c r="A53">
        <v>177.9786</v>
      </c>
      <c r="B53">
        <v>202</v>
      </c>
      <c r="C53">
        <v>0</v>
      </c>
      <c r="F53">
        <f t="shared" si="0"/>
        <v>0.99919227408202227</v>
      </c>
      <c r="G53">
        <f t="shared" si="1"/>
        <v>499.59613704101116</v>
      </c>
      <c r="H53">
        <f t="shared" si="4"/>
        <v>0.16186026559455513</v>
      </c>
      <c r="I53">
        <f t="shared" si="2"/>
        <v>0.16186026559455513</v>
      </c>
      <c r="J53">
        <f t="shared" si="3"/>
        <v>0.16186026559455513</v>
      </c>
    </row>
    <row r="54" spans="1:10" x14ac:dyDescent="0.25">
      <c r="A54">
        <v>155.10409999999999</v>
      </c>
      <c r="B54">
        <v>203</v>
      </c>
      <c r="C54">
        <v>0</v>
      </c>
      <c r="F54">
        <f t="shared" si="0"/>
        <v>0.99942870686656715</v>
      </c>
      <c r="G54">
        <f t="shared" si="1"/>
        <v>499.71435343328358</v>
      </c>
      <c r="H54">
        <f t="shared" si="4"/>
        <v>0.11821639227241576</v>
      </c>
      <c r="I54">
        <f t="shared" si="2"/>
        <v>0.11821639227241576</v>
      </c>
      <c r="J54">
        <f t="shared" si="3"/>
        <v>0.11821639227241576</v>
      </c>
    </row>
    <row r="55" spans="1:10" x14ac:dyDescent="0.25">
      <c r="A55">
        <v>177.23519999999999</v>
      </c>
      <c r="B55">
        <v>204</v>
      </c>
      <c r="C55">
        <v>0</v>
      </c>
      <c r="F55">
        <f t="shared" si="0"/>
        <v>0.99959968032438629</v>
      </c>
      <c r="G55">
        <f t="shared" si="1"/>
        <v>499.79984016219316</v>
      </c>
      <c r="H55">
        <f t="shared" si="4"/>
        <v>8.5486728909586418E-2</v>
      </c>
      <c r="I55">
        <f t="shared" si="2"/>
        <v>8.5486728909586418E-2</v>
      </c>
      <c r="J55">
        <f t="shared" si="3"/>
        <v>8.5486728909586418E-2</v>
      </c>
    </row>
    <row r="56" spans="1:10" x14ac:dyDescent="0.25">
      <c r="A56">
        <v>179.94229999999999</v>
      </c>
      <c r="B56">
        <v>205</v>
      </c>
      <c r="C56">
        <v>0</v>
      </c>
      <c r="F56">
        <f t="shared" si="0"/>
        <v>0.99972209492985387</v>
      </c>
      <c r="G56">
        <f t="shared" si="1"/>
        <v>499.86104746492691</v>
      </c>
      <c r="H56">
        <f t="shared" si="4"/>
        <v>6.1207302733748747E-2</v>
      </c>
      <c r="I56">
        <f t="shared" si="2"/>
        <v>6.1207302733748747E-2</v>
      </c>
      <c r="J56">
        <f t="shared" si="3"/>
        <v>6.1207302733748747E-2</v>
      </c>
    </row>
    <row r="57" spans="1:10" x14ac:dyDescent="0.25">
      <c r="A57">
        <v>165.72550000000001</v>
      </c>
      <c r="B57">
        <v>206</v>
      </c>
      <c r="C57">
        <v>0</v>
      </c>
      <c r="F57">
        <f t="shared" si="0"/>
        <v>0.99980887526485074</v>
      </c>
      <c r="G57">
        <f t="shared" si="1"/>
        <v>499.90443763242536</v>
      </c>
      <c r="H57">
        <f t="shared" si="4"/>
        <v>4.3390167498444043E-2</v>
      </c>
      <c r="I57">
        <f t="shared" si="2"/>
        <v>4.3390167498444043E-2</v>
      </c>
      <c r="J57">
        <f t="shared" si="3"/>
        <v>4.3390167498444043E-2</v>
      </c>
    </row>
    <row r="58" spans="1:10" x14ac:dyDescent="0.25">
      <c r="A58">
        <v>168.5651</v>
      </c>
    </row>
    <row r="59" spans="1:10" x14ac:dyDescent="0.25">
      <c r="A59">
        <v>174.2782</v>
      </c>
    </row>
    <row r="60" spans="1:10" x14ac:dyDescent="0.25">
      <c r="A60">
        <v>172.69210000000001</v>
      </c>
    </row>
    <row r="61" spans="1:10" x14ac:dyDescent="0.25">
      <c r="A61">
        <v>173.33179999999999</v>
      </c>
    </row>
    <row r="62" spans="1:10" x14ac:dyDescent="0.25">
      <c r="A62">
        <v>185.91069999999999</v>
      </c>
    </row>
    <row r="63" spans="1:10" x14ac:dyDescent="0.25">
      <c r="A63">
        <v>156.0275</v>
      </c>
    </row>
    <row r="64" spans="1:10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L2" sqref="L2"/>
    </sheetView>
  </sheetViews>
  <sheetFormatPr defaultRowHeight="15" x14ac:dyDescent="0.25"/>
  <sheetData>
    <row r="1" spans="1:13" x14ac:dyDescent="0.25">
      <c r="A1">
        <v>178.76580000000001</v>
      </c>
      <c r="B1">
        <v>150</v>
      </c>
      <c r="C1">
        <f t="array" ref="C1:C22">FREQUENCY(A:A,B:B)</f>
        <v>9</v>
      </c>
      <c r="E1">
        <f>AVERAGE(A1:A500)</f>
        <v>170.38541239999981</v>
      </c>
      <c r="F1">
        <f>_xlfn.NORM.DIST(B1,$E$1,$E$2,1)</f>
        <v>2.1018538532407437E-2</v>
      </c>
      <c r="G1">
        <f>F1*500</f>
        <v>10.509269266203718</v>
      </c>
      <c r="H1">
        <f>G1</f>
        <v>10.509269266203718</v>
      </c>
      <c r="I1">
        <f>H1-C1</f>
        <v>1.5092692662037184</v>
      </c>
      <c r="J1">
        <f>I1*I1/H1</f>
        <v>0.21675091390345144</v>
      </c>
      <c r="K1" s="1">
        <f>SUM(J1:J57)</f>
        <v>12.220139017272732</v>
      </c>
      <c r="L1" s="1">
        <f>_xlfn.CHISQ.INV(0.95,19)</f>
        <v>30.143527205646159</v>
      </c>
      <c r="M1" t="s">
        <v>0</v>
      </c>
    </row>
    <row r="2" spans="1:13" x14ac:dyDescent="0.25">
      <c r="A2">
        <v>154.11250000000001</v>
      </c>
      <c r="B2">
        <v>152</v>
      </c>
      <c r="C2">
        <v>6</v>
      </c>
      <c r="E2">
        <f>_xlfn.STDEV.P(A1:A500)</f>
        <v>10.026502344437279</v>
      </c>
      <c r="F2">
        <f t="shared" ref="F2:F57" si="0">_xlfn.NORM.DIST(B2,$E$1,$E$2,1)</f>
        <v>3.3350639161545362E-2</v>
      </c>
      <c r="G2">
        <f t="shared" ref="G2:G57" si="1">F2*500</f>
        <v>16.67531958077268</v>
      </c>
      <c r="H2">
        <f>G2-G1</f>
        <v>6.1660503145689614</v>
      </c>
      <c r="I2">
        <f t="shared" ref="I2:I57" si="2">H2-C2</f>
        <v>0.16605031456896135</v>
      </c>
      <c r="J2">
        <f t="shared" ref="J2:J57" si="3">I2*I2/H2</f>
        <v>4.4716967202332166E-3</v>
      </c>
    </row>
    <row r="3" spans="1:13" x14ac:dyDescent="0.25">
      <c r="A3">
        <v>153.81319999999999</v>
      </c>
      <c r="B3">
        <v>154</v>
      </c>
      <c r="C3">
        <v>11</v>
      </c>
      <c r="F3">
        <f t="shared" si="0"/>
        <v>5.1107360788355954E-2</v>
      </c>
      <c r="G3">
        <f t="shared" si="1"/>
        <v>25.553680394177977</v>
      </c>
      <c r="H3">
        <f t="shared" ref="H3:H57" si="4">G3-G2</f>
        <v>8.8783608134052976</v>
      </c>
      <c r="I3">
        <f t="shared" si="2"/>
        <v>-2.1216391865947024</v>
      </c>
      <c r="J3">
        <f t="shared" si="3"/>
        <v>0.50700269258011099</v>
      </c>
    </row>
    <row r="4" spans="1:13" x14ac:dyDescent="0.25">
      <c r="A4">
        <v>168.15539999999999</v>
      </c>
      <c r="B4">
        <v>156</v>
      </c>
      <c r="C4">
        <v>17</v>
      </c>
      <c r="F4">
        <f t="shared" si="0"/>
        <v>7.5680765134157599E-2</v>
      </c>
      <c r="G4">
        <f t="shared" si="1"/>
        <v>37.840382567078798</v>
      </c>
      <c r="H4">
        <f t="shared" si="4"/>
        <v>12.286702172900821</v>
      </c>
      <c r="I4">
        <f t="shared" si="2"/>
        <v>-4.7132978270991792</v>
      </c>
      <c r="J4">
        <f t="shared" si="3"/>
        <v>1.8080666475284934</v>
      </c>
    </row>
    <row r="5" spans="1:13" x14ac:dyDescent="0.25">
      <c r="A5">
        <v>165.12100000000001</v>
      </c>
      <c r="B5">
        <v>158</v>
      </c>
      <c r="C5">
        <v>16</v>
      </c>
      <c r="F5">
        <f t="shared" si="0"/>
        <v>0.10836548409265916</v>
      </c>
      <c r="G5">
        <f t="shared" si="1"/>
        <v>54.182742046329579</v>
      </c>
      <c r="H5">
        <f t="shared" si="4"/>
        <v>16.342359479250781</v>
      </c>
      <c r="I5">
        <f t="shared" si="2"/>
        <v>0.34235947925078136</v>
      </c>
      <c r="J5">
        <f t="shared" si="3"/>
        <v>7.1721597595306181E-3</v>
      </c>
    </row>
    <row r="6" spans="1:13" x14ac:dyDescent="0.25">
      <c r="A6">
        <v>170.70500000000001</v>
      </c>
      <c r="B6">
        <v>160</v>
      </c>
      <c r="C6">
        <v>23</v>
      </c>
      <c r="F6">
        <f t="shared" si="0"/>
        <v>0.15014862998503822</v>
      </c>
      <c r="G6">
        <f t="shared" si="1"/>
        <v>75.074314992519106</v>
      </c>
      <c r="H6">
        <f t="shared" si="4"/>
        <v>20.891572946189527</v>
      </c>
      <c r="I6">
        <f t="shared" si="2"/>
        <v>-2.1084270538104732</v>
      </c>
      <c r="J6">
        <f t="shared" si="3"/>
        <v>0.2127874551471115</v>
      </c>
    </row>
    <row r="7" spans="1:13" x14ac:dyDescent="0.25">
      <c r="A7">
        <v>188.39599999999999</v>
      </c>
      <c r="B7">
        <v>162</v>
      </c>
      <c r="C7">
        <v>18</v>
      </c>
      <c r="F7">
        <f t="shared" si="0"/>
        <v>0.2014861072412347</v>
      </c>
      <c r="G7">
        <f t="shared" si="1"/>
        <v>100.74305362061735</v>
      </c>
      <c r="H7">
        <f t="shared" si="4"/>
        <v>25.668738628098239</v>
      </c>
      <c r="I7">
        <f t="shared" si="2"/>
        <v>7.6687386280982395</v>
      </c>
      <c r="J7">
        <f t="shared" si="3"/>
        <v>2.2910963019316539</v>
      </c>
    </row>
    <row r="8" spans="1:13" x14ac:dyDescent="0.25">
      <c r="A8">
        <v>164.51140000000001</v>
      </c>
      <c r="B8">
        <v>164</v>
      </c>
      <c r="C8">
        <v>25</v>
      </c>
      <c r="F8">
        <f t="shared" si="0"/>
        <v>0.26211016004463494</v>
      </c>
      <c r="G8">
        <f t="shared" si="1"/>
        <v>131.05508002231747</v>
      </c>
      <c r="H8">
        <f t="shared" si="4"/>
        <v>30.312026401700123</v>
      </c>
      <c r="I8">
        <f t="shared" si="2"/>
        <v>5.3120264017001233</v>
      </c>
      <c r="J8">
        <f t="shared" si="3"/>
        <v>0.93090524923719742</v>
      </c>
    </row>
    <row r="9" spans="1:13" x14ac:dyDescent="0.25">
      <c r="A9">
        <v>180.7448</v>
      </c>
      <c r="B9">
        <v>166</v>
      </c>
      <c r="C9">
        <v>37</v>
      </c>
      <c r="F9">
        <f t="shared" si="0"/>
        <v>0.33091714078166629</v>
      </c>
      <c r="G9">
        <f t="shared" si="1"/>
        <v>165.45857039083313</v>
      </c>
      <c r="H9">
        <f t="shared" si="4"/>
        <v>34.403490368515662</v>
      </c>
      <c r="I9">
        <f t="shared" si="2"/>
        <v>-2.5965096314843379</v>
      </c>
      <c r="J9">
        <f t="shared" si="3"/>
        <v>0.19596448482915396</v>
      </c>
    </row>
    <row r="10" spans="1:13" x14ac:dyDescent="0.25">
      <c r="A10">
        <v>165.2542</v>
      </c>
      <c r="B10">
        <v>168</v>
      </c>
      <c r="C10">
        <v>39</v>
      </c>
      <c r="F10">
        <f t="shared" si="0"/>
        <v>0.40597517011086542</v>
      </c>
      <c r="G10">
        <f t="shared" si="1"/>
        <v>202.9875850554327</v>
      </c>
      <c r="H10">
        <f t="shared" si="4"/>
        <v>37.529014664599572</v>
      </c>
      <c r="I10">
        <f t="shared" si="2"/>
        <v>-1.4709853354004281</v>
      </c>
      <c r="J10">
        <f t="shared" si="3"/>
        <v>5.7656665817133232E-2</v>
      </c>
    </row>
    <row r="11" spans="1:13" x14ac:dyDescent="0.25">
      <c r="A11">
        <v>178.0635</v>
      </c>
      <c r="B11">
        <v>170</v>
      </c>
      <c r="C11">
        <v>39</v>
      </c>
      <c r="F11">
        <f t="shared" si="0"/>
        <v>0.48466868705062016</v>
      </c>
      <c r="G11">
        <f t="shared" si="1"/>
        <v>242.33434352531009</v>
      </c>
      <c r="H11">
        <f t="shared" si="4"/>
        <v>39.346758469877386</v>
      </c>
      <c r="I11">
        <f t="shared" si="2"/>
        <v>0.34675846987738623</v>
      </c>
      <c r="J11">
        <f t="shared" si="3"/>
        <v>3.0559426267289377E-3</v>
      </c>
    </row>
    <row r="12" spans="1:13" x14ac:dyDescent="0.25">
      <c r="A12">
        <v>173.71870000000001</v>
      </c>
      <c r="B12">
        <v>172</v>
      </c>
      <c r="C12">
        <v>40</v>
      </c>
      <c r="F12">
        <f t="shared" si="0"/>
        <v>0.56396589648162254</v>
      </c>
      <c r="G12">
        <f t="shared" si="1"/>
        <v>281.98294824081125</v>
      </c>
      <c r="H12">
        <f t="shared" si="4"/>
        <v>39.648604715501165</v>
      </c>
      <c r="I12">
        <f t="shared" si="2"/>
        <v>-0.35139528449883528</v>
      </c>
      <c r="J12">
        <f t="shared" si="3"/>
        <v>3.1143251283125661E-3</v>
      </c>
    </row>
    <row r="13" spans="1:13" x14ac:dyDescent="0.25">
      <c r="A13">
        <v>156.35140000000001</v>
      </c>
      <c r="B13">
        <v>174</v>
      </c>
      <c r="C13">
        <v>38</v>
      </c>
      <c r="F13">
        <f t="shared" si="0"/>
        <v>0.64076462093188813</v>
      </c>
      <c r="G13">
        <f t="shared" si="1"/>
        <v>320.38231046594404</v>
      </c>
      <c r="H13">
        <f t="shared" si="4"/>
        <v>38.399362225132791</v>
      </c>
      <c r="I13">
        <f t="shared" si="2"/>
        <v>0.39936222513279063</v>
      </c>
      <c r="J13">
        <f t="shared" si="3"/>
        <v>4.1534592665350501E-3</v>
      </c>
    </row>
    <row r="14" spans="1:13" x14ac:dyDescent="0.25">
      <c r="A14">
        <v>161.88740000000001</v>
      </c>
      <c r="B14">
        <v>176</v>
      </c>
      <c r="C14">
        <v>38</v>
      </c>
      <c r="F14">
        <f t="shared" si="0"/>
        <v>0.71225165119000267</v>
      </c>
      <c r="G14">
        <f t="shared" si="1"/>
        <v>356.12582559500134</v>
      </c>
      <c r="H14">
        <f t="shared" si="4"/>
        <v>35.7435151290573</v>
      </c>
      <c r="I14">
        <f t="shared" si="2"/>
        <v>-2.2564848709426997</v>
      </c>
      <c r="J14">
        <f t="shared" si="3"/>
        <v>0.14245168541507075</v>
      </c>
    </row>
    <row r="15" spans="1:13" x14ac:dyDescent="0.25">
      <c r="A15">
        <v>158.05940000000001</v>
      </c>
      <c r="B15">
        <v>178</v>
      </c>
      <c r="C15">
        <v>32</v>
      </c>
      <c r="F15">
        <f t="shared" si="0"/>
        <v>0.77620711232236639</v>
      </c>
      <c r="G15">
        <f t="shared" si="1"/>
        <v>388.10355616118318</v>
      </c>
      <c r="H15">
        <f t="shared" si="4"/>
        <v>31.977730566181833</v>
      </c>
      <c r="I15">
        <f t="shared" si="2"/>
        <v>-2.2269433818166817E-2</v>
      </c>
      <c r="J15">
        <f t="shared" si="3"/>
        <v>1.5508532775811866E-5</v>
      </c>
    </row>
    <row r="16" spans="1:13" x14ac:dyDescent="0.25">
      <c r="A16">
        <v>186.2586</v>
      </c>
      <c r="B16">
        <v>180</v>
      </c>
      <c r="C16">
        <v>25</v>
      </c>
      <c r="F16">
        <f t="shared" si="0"/>
        <v>0.83119982183041952</v>
      </c>
      <c r="G16">
        <f t="shared" si="1"/>
        <v>415.59991091520976</v>
      </c>
      <c r="H16">
        <f t="shared" si="4"/>
        <v>27.496354754026584</v>
      </c>
      <c r="I16">
        <f t="shared" si="2"/>
        <v>2.4963547540265836</v>
      </c>
      <c r="J16">
        <f t="shared" si="3"/>
        <v>0.22664048066366096</v>
      </c>
    </row>
    <row r="17" spans="1:10" x14ac:dyDescent="0.25">
      <c r="A17">
        <v>169.51249999999999</v>
      </c>
      <c r="B17">
        <v>182</v>
      </c>
      <c r="C17">
        <v>27</v>
      </c>
      <c r="F17">
        <f t="shared" si="0"/>
        <v>0.87664728764723809</v>
      </c>
      <c r="G17">
        <f t="shared" si="1"/>
        <v>438.32364382361902</v>
      </c>
      <c r="H17">
        <f t="shared" si="4"/>
        <v>22.723732908409261</v>
      </c>
      <c r="I17">
        <f t="shared" si="2"/>
        <v>-4.2762670915907393</v>
      </c>
      <c r="J17">
        <f t="shared" si="3"/>
        <v>0.80472958876640988</v>
      </c>
    </row>
    <row r="18" spans="1:10" x14ac:dyDescent="0.25">
      <c r="A18">
        <v>173.8065</v>
      </c>
      <c r="B18">
        <v>184</v>
      </c>
      <c r="C18">
        <v>13</v>
      </c>
      <c r="F18">
        <f t="shared" si="0"/>
        <v>0.91274596187990376</v>
      </c>
      <c r="G18">
        <f t="shared" si="1"/>
        <v>456.3729809399519</v>
      </c>
      <c r="H18">
        <f t="shared" si="4"/>
        <v>18.049337116332879</v>
      </c>
      <c r="I18">
        <f t="shared" si="2"/>
        <v>5.0493371163328788</v>
      </c>
      <c r="J18">
        <f t="shared" si="3"/>
        <v>1.4125618658485595</v>
      </c>
    </row>
    <row r="19" spans="1:10" x14ac:dyDescent="0.25">
      <c r="A19">
        <v>169.01560000000001</v>
      </c>
      <c r="B19">
        <v>186</v>
      </c>
      <c r="C19">
        <v>15</v>
      </c>
      <c r="F19">
        <f t="shared" si="0"/>
        <v>0.94030409587259844</v>
      </c>
      <c r="G19">
        <f t="shared" si="1"/>
        <v>470.1520479362992</v>
      </c>
      <c r="H19">
        <f t="shared" si="4"/>
        <v>13.779066996347296</v>
      </c>
      <c r="I19">
        <f t="shared" si="2"/>
        <v>-1.2209330036527035</v>
      </c>
      <c r="J19">
        <f t="shared" si="3"/>
        <v>0.10818420432991417</v>
      </c>
    </row>
    <row r="20" spans="1:10" x14ac:dyDescent="0.25">
      <c r="A20">
        <v>151.18960000000001</v>
      </c>
      <c r="B20">
        <v>188</v>
      </c>
      <c r="C20">
        <v>15</v>
      </c>
      <c r="F20">
        <f t="shared" si="0"/>
        <v>0.96052428792184663</v>
      </c>
      <c r="G20">
        <f t="shared" si="1"/>
        <v>480.26214396092331</v>
      </c>
      <c r="H20">
        <f t="shared" si="4"/>
        <v>10.110096024624113</v>
      </c>
      <c r="I20">
        <f t="shared" si="2"/>
        <v>-4.8899039753758871</v>
      </c>
      <c r="J20">
        <f t="shared" si="3"/>
        <v>2.3650775254912482</v>
      </c>
    </row>
    <row r="21" spans="1:10" x14ac:dyDescent="0.25">
      <c r="A21">
        <v>184.01840000000001</v>
      </c>
      <c r="B21">
        <v>190</v>
      </c>
      <c r="C21">
        <v>5</v>
      </c>
      <c r="F21">
        <f t="shared" si="0"/>
        <v>0.97478356763774732</v>
      </c>
      <c r="G21">
        <f t="shared" si="1"/>
        <v>487.39178381887365</v>
      </c>
      <c r="H21">
        <f t="shared" si="4"/>
        <v>7.1296398579503375</v>
      </c>
      <c r="I21">
        <f t="shared" si="2"/>
        <v>2.1296398579503375</v>
      </c>
      <c r="J21">
        <f t="shared" si="3"/>
        <v>0.63612833395971591</v>
      </c>
    </row>
    <row r="22" spans="1:10" x14ac:dyDescent="0.25">
      <c r="A22">
        <v>162.8349</v>
      </c>
      <c r="B22">
        <v>192</v>
      </c>
      <c r="C22">
        <v>6</v>
      </c>
      <c r="F22">
        <f t="shared" si="0"/>
        <v>0.9844482295305923</v>
      </c>
      <c r="G22">
        <f t="shared" si="1"/>
        <v>492.22411476529612</v>
      </c>
      <c r="H22">
        <f t="shared" si="4"/>
        <v>4.8323309464224735</v>
      </c>
      <c r="I22">
        <f t="shared" si="2"/>
        <v>-1.1676690535775265</v>
      </c>
      <c r="J22">
        <f t="shared" si="3"/>
        <v>0.28215182978972958</v>
      </c>
    </row>
    <row r="23" spans="1:10" x14ac:dyDescent="0.25">
      <c r="A23">
        <v>173.10239999999999</v>
      </c>
    </row>
    <row r="24" spans="1:10" x14ac:dyDescent="0.25">
      <c r="A24">
        <v>168.86539999999999</v>
      </c>
    </row>
    <row r="25" spans="1:10" x14ac:dyDescent="0.25">
      <c r="A25">
        <v>166.81450000000001</v>
      </c>
    </row>
    <row r="26" spans="1:10" x14ac:dyDescent="0.25">
      <c r="A26">
        <v>177.58260000000001</v>
      </c>
    </row>
    <row r="27" spans="1:10" x14ac:dyDescent="0.25">
      <c r="A27">
        <v>158.74359999999999</v>
      </c>
    </row>
    <row r="28" spans="1:10" x14ac:dyDescent="0.25">
      <c r="A28">
        <v>155.11840000000001</v>
      </c>
    </row>
    <row r="29" spans="1:10" x14ac:dyDescent="0.25">
      <c r="A29">
        <v>182.76490000000001</v>
      </c>
    </row>
    <row r="30" spans="1:10" x14ac:dyDescent="0.25">
      <c r="A30">
        <v>169.3501</v>
      </c>
    </row>
    <row r="31" spans="1:10" x14ac:dyDescent="0.25">
      <c r="A31">
        <v>160.2747</v>
      </c>
    </row>
    <row r="32" spans="1:10" x14ac:dyDescent="0.25">
      <c r="A32">
        <v>171.23840000000001</v>
      </c>
    </row>
    <row r="33" spans="1:1" x14ac:dyDescent="0.25">
      <c r="A33">
        <v>167.7852</v>
      </c>
    </row>
    <row r="34" spans="1:1" x14ac:dyDescent="0.25">
      <c r="A34">
        <v>171.89850000000001</v>
      </c>
    </row>
    <row r="35" spans="1:1" x14ac:dyDescent="0.25">
      <c r="A35">
        <v>161.72130000000001</v>
      </c>
    </row>
    <row r="36" spans="1:1" x14ac:dyDescent="0.25">
      <c r="A36">
        <v>172.107</v>
      </c>
    </row>
    <row r="37" spans="1:1" x14ac:dyDescent="0.25">
      <c r="A37">
        <v>160.5145</v>
      </c>
    </row>
    <row r="38" spans="1:1" x14ac:dyDescent="0.25">
      <c r="A38">
        <v>167.33269999999999</v>
      </c>
    </row>
    <row r="39" spans="1:1" x14ac:dyDescent="0.25">
      <c r="A39">
        <v>180.85939999999999</v>
      </c>
    </row>
    <row r="40" spans="1:1" x14ac:dyDescent="0.25">
      <c r="A40">
        <v>175.4462</v>
      </c>
    </row>
    <row r="41" spans="1:1" x14ac:dyDescent="0.25">
      <c r="A41">
        <v>157.42310000000001</v>
      </c>
    </row>
    <row r="42" spans="1:1" x14ac:dyDescent="0.25">
      <c r="A42">
        <v>184.078</v>
      </c>
    </row>
    <row r="43" spans="1:1" x14ac:dyDescent="0.25">
      <c r="A43">
        <v>170.0018</v>
      </c>
    </row>
    <row r="44" spans="1:1" x14ac:dyDescent="0.25">
      <c r="A44">
        <v>147.78469999999999</v>
      </c>
    </row>
    <row r="45" spans="1:1" x14ac:dyDescent="0.25">
      <c r="A45">
        <v>176.8287</v>
      </c>
    </row>
    <row r="46" spans="1:1" x14ac:dyDescent="0.25">
      <c r="A46">
        <v>165.3355</v>
      </c>
    </row>
    <row r="47" spans="1:1" x14ac:dyDescent="0.25">
      <c r="A47">
        <v>172.34020000000001</v>
      </c>
    </row>
    <row r="48" spans="1:1" x14ac:dyDescent="0.25">
      <c r="A48">
        <v>181.01840000000001</v>
      </c>
    </row>
    <row r="49" spans="1:1" x14ac:dyDescent="0.25">
      <c r="A49">
        <v>192.28700000000001</v>
      </c>
    </row>
    <row r="50" spans="1:1" x14ac:dyDescent="0.25">
      <c r="A50">
        <v>174.2594</v>
      </c>
    </row>
    <row r="51" spans="1:1" x14ac:dyDescent="0.25">
      <c r="A51">
        <v>193.9649</v>
      </c>
    </row>
    <row r="52" spans="1:1" x14ac:dyDescent="0.25">
      <c r="A52">
        <v>166.31049999999999</v>
      </c>
    </row>
    <row r="53" spans="1:1" x14ac:dyDescent="0.25">
      <c r="A53">
        <v>177.9786</v>
      </c>
    </row>
    <row r="54" spans="1:1" x14ac:dyDescent="0.25">
      <c r="A54">
        <v>155.10409999999999</v>
      </c>
    </row>
    <row r="55" spans="1:1" x14ac:dyDescent="0.25">
      <c r="A55">
        <v>177.23519999999999</v>
      </c>
    </row>
    <row r="56" spans="1:1" x14ac:dyDescent="0.25">
      <c r="A56">
        <v>179.94229999999999</v>
      </c>
    </row>
    <row r="57" spans="1:1" x14ac:dyDescent="0.25">
      <c r="A57">
        <v>165.72550000000001</v>
      </c>
    </row>
    <row r="58" spans="1:1" x14ac:dyDescent="0.25">
      <c r="A58">
        <v>168.5651</v>
      </c>
    </row>
    <row r="59" spans="1:1" x14ac:dyDescent="0.25">
      <c r="A59">
        <v>174.2782</v>
      </c>
    </row>
    <row r="60" spans="1:1" x14ac:dyDescent="0.25">
      <c r="A60">
        <v>172.69210000000001</v>
      </c>
    </row>
    <row r="61" spans="1:1" x14ac:dyDescent="0.25">
      <c r="A61">
        <v>173.33179999999999</v>
      </c>
    </row>
    <row r="62" spans="1:1" x14ac:dyDescent="0.25">
      <c r="A62">
        <v>185.91069999999999</v>
      </c>
    </row>
    <row r="63" spans="1:1" x14ac:dyDescent="0.25">
      <c r="A63">
        <v>156.0275</v>
      </c>
    </row>
    <row r="64" spans="1:1" x14ac:dyDescent="0.25">
      <c r="A64">
        <v>166.9545</v>
      </c>
    </row>
    <row r="65" spans="1:1" x14ac:dyDescent="0.25">
      <c r="A65">
        <v>168.17259999999999</v>
      </c>
    </row>
    <row r="66" spans="1:1" x14ac:dyDescent="0.25">
      <c r="A66">
        <v>168.81280000000001</v>
      </c>
    </row>
    <row r="67" spans="1:1" x14ac:dyDescent="0.25">
      <c r="A67">
        <v>190.6069</v>
      </c>
    </row>
    <row r="68" spans="1:1" x14ac:dyDescent="0.25">
      <c r="A68">
        <v>188.22810000000001</v>
      </c>
    </row>
    <row r="69" spans="1:1" x14ac:dyDescent="0.25">
      <c r="A69">
        <v>154.09289999999999</v>
      </c>
    </row>
    <row r="70" spans="1:1" x14ac:dyDescent="0.25">
      <c r="A70">
        <v>199.53559999999999</v>
      </c>
    </row>
    <row r="71" spans="1:1" x14ac:dyDescent="0.25">
      <c r="A71">
        <v>171.47200000000001</v>
      </c>
    </row>
    <row r="72" spans="1:1" x14ac:dyDescent="0.25">
      <c r="A72">
        <v>187.07589999999999</v>
      </c>
    </row>
    <row r="73" spans="1:1" x14ac:dyDescent="0.25">
      <c r="A73">
        <v>191.23330000000001</v>
      </c>
    </row>
    <row r="74" spans="1:1" x14ac:dyDescent="0.25">
      <c r="A74">
        <v>171.10810000000001</v>
      </c>
    </row>
    <row r="75" spans="1:1" x14ac:dyDescent="0.25">
      <c r="A75">
        <v>159.42019999999999</v>
      </c>
    </row>
    <row r="76" spans="1:1" x14ac:dyDescent="0.25">
      <c r="A76">
        <v>181.39709999999999</v>
      </c>
    </row>
    <row r="77" spans="1:1" x14ac:dyDescent="0.25">
      <c r="A77">
        <v>176.67869999999999</v>
      </c>
    </row>
    <row r="78" spans="1:1" x14ac:dyDescent="0.25">
      <c r="A78">
        <v>186.5067</v>
      </c>
    </row>
    <row r="79" spans="1:1" x14ac:dyDescent="0.25">
      <c r="A79">
        <v>171.0659</v>
      </c>
    </row>
    <row r="80" spans="1:1" x14ac:dyDescent="0.25">
      <c r="A80">
        <v>161.58850000000001</v>
      </c>
    </row>
    <row r="81" spans="1:1" x14ac:dyDescent="0.25">
      <c r="A81">
        <v>166.39879999999999</v>
      </c>
    </row>
    <row r="82" spans="1:1" x14ac:dyDescent="0.25">
      <c r="A82">
        <v>166.8486</v>
      </c>
    </row>
    <row r="83" spans="1:1" x14ac:dyDescent="0.25">
      <c r="A83">
        <v>153.17789999999999</v>
      </c>
    </row>
    <row r="84" spans="1:1" x14ac:dyDescent="0.25">
      <c r="A84">
        <v>162.4435</v>
      </c>
    </row>
    <row r="85" spans="1:1" x14ac:dyDescent="0.25">
      <c r="A85">
        <v>175.0838</v>
      </c>
    </row>
    <row r="86" spans="1:1" x14ac:dyDescent="0.25">
      <c r="A86">
        <v>159.58070000000001</v>
      </c>
    </row>
    <row r="87" spans="1:1" x14ac:dyDescent="0.25">
      <c r="A87">
        <v>167.3948</v>
      </c>
    </row>
    <row r="88" spans="1:1" x14ac:dyDescent="0.25">
      <c r="A88">
        <v>177.56389999999999</v>
      </c>
    </row>
    <row r="89" spans="1:1" x14ac:dyDescent="0.25">
      <c r="A89">
        <v>158.82759999999999</v>
      </c>
    </row>
    <row r="90" spans="1:1" x14ac:dyDescent="0.25">
      <c r="A90">
        <v>167.87389999999999</v>
      </c>
    </row>
    <row r="91" spans="1:1" x14ac:dyDescent="0.25">
      <c r="A91">
        <v>174.11940000000001</v>
      </c>
    </row>
    <row r="92" spans="1:1" x14ac:dyDescent="0.25">
      <c r="A92">
        <v>162.40950000000001</v>
      </c>
    </row>
    <row r="93" spans="1:1" x14ac:dyDescent="0.25">
      <c r="A93">
        <v>169.68109999999999</v>
      </c>
    </row>
    <row r="94" spans="1:1" x14ac:dyDescent="0.25">
      <c r="A94">
        <v>189.59379999999999</v>
      </c>
    </row>
    <row r="95" spans="1:1" x14ac:dyDescent="0.25">
      <c r="A95">
        <v>174.72819999999999</v>
      </c>
    </row>
    <row r="96" spans="1:1" x14ac:dyDescent="0.25">
      <c r="A96">
        <v>173.37809999999999</v>
      </c>
    </row>
    <row r="97" spans="1:1" x14ac:dyDescent="0.25">
      <c r="A97">
        <v>164.28030000000001</v>
      </c>
    </row>
    <row r="98" spans="1:1" x14ac:dyDescent="0.25">
      <c r="A98">
        <v>183.4889</v>
      </c>
    </row>
    <row r="99" spans="1:1" x14ac:dyDescent="0.25">
      <c r="A99">
        <v>172.8169</v>
      </c>
    </row>
    <row r="100" spans="1:1" x14ac:dyDescent="0.25">
      <c r="A100">
        <v>181.69630000000001</v>
      </c>
    </row>
    <row r="101" spans="1:1" x14ac:dyDescent="0.25">
      <c r="A101">
        <v>174.99189999999999</v>
      </c>
    </row>
    <row r="102" spans="1:1" x14ac:dyDescent="0.25">
      <c r="A102">
        <v>179.7818</v>
      </c>
    </row>
    <row r="103" spans="1:1" x14ac:dyDescent="0.25">
      <c r="A103">
        <v>164.5351</v>
      </c>
    </row>
    <row r="104" spans="1:1" x14ac:dyDescent="0.25">
      <c r="A104">
        <v>180.77420000000001</v>
      </c>
    </row>
    <row r="105" spans="1:1" x14ac:dyDescent="0.25">
      <c r="A105">
        <v>154.19550000000001</v>
      </c>
    </row>
    <row r="106" spans="1:1" x14ac:dyDescent="0.25">
      <c r="A106">
        <v>159.9614</v>
      </c>
    </row>
    <row r="107" spans="1:1" x14ac:dyDescent="0.25">
      <c r="A107">
        <v>183</v>
      </c>
    </row>
    <row r="108" spans="1:1" x14ac:dyDescent="0.25">
      <c r="A108">
        <v>190.12780000000001</v>
      </c>
    </row>
    <row r="109" spans="1:1" x14ac:dyDescent="0.25">
      <c r="A109">
        <v>151.3038</v>
      </c>
    </row>
    <row r="110" spans="1:1" x14ac:dyDescent="0.25">
      <c r="A110">
        <v>179.57599999999999</v>
      </c>
    </row>
    <row r="111" spans="1:1" x14ac:dyDescent="0.25">
      <c r="A111">
        <v>169.73179999999999</v>
      </c>
    </row>
    <row r="112" spans="1:1" x14ac:dyDescent="0.25">
      <c r="A112">
        <v>164.69370000000001</v>
      </c>
    </row>
    <row r="113" spans="1:1" x14ac:dyDescent="0.25">
      <c r="A113">
        <v>164.79839999999999</v>
      </c>
    </row>
    <row r="114" spans="1:1" x14ac:dyDescent="0.25">
      <c r="A114">
        <v>171.495</v>
      </c>
    </row>
    <row r="115" spans="1:1" x14ac:dyDescent="0.25">
      <c r="A115">
        <v>169.14060000000001</v>
      </c>
    </row>
    <row r="116" spans="1:1" x14ac:dyDescent="0.25">
      <c r="A116">
        <v>174.80770000000001</v>
      </c>
    </row>
    <row r="117" spans="1:1" x14ac:dyDescent="0.25">
      <c r="A117">
        <v>160.83869999999999</v>
      </c>
    </row>
    <row r="118" spans="1:1" x14ac:dyDescent="0.25">
      <c r="A118">
        <v>172.22319999999999</v>
      </c>
    </row>
    <row r="119" spans="1:1" x14ac:dyDescent="0.25">
      <c r="A119">
        <v>166.60810000000001</v>
      </c>
    </row>
    <row r="120" spans="1:1" x14ac:dyDescent="0.25">
      <c r="A120">
        <v>160.19900000000001</v>
      </c>
    </row>
    <row r="121" spans="1:1" x14ac:dyDescent="0.25">
      <c r="A121">
        <v>180.0326</v>
      </c>
    </row>
    <row r="122" spans="1:1" x14ac:dyDescent="0.25">
      <c r="A122">
        <v>178.2098</v>
      </c>
    </row>
    <row r="123" spans="1:1" x14ac:dyDescent="0.25">
      <c r="A123">
        <v>168.6464</v>
      </c>
    </row>
    <row r="124" spans="1:1" x14ac:dyDescent="0.25">
      <c r="A124">
        <v>169.18610000000001</v>
      </c>
    </row>
    <row r="125" spans="1:1" x14ac:dyDescent="0.25">
      <c r="A125">
        <v>170.27379999999999</v>
      </c>
    </row>
    <row r="126" spans="1:1" x14ac:dyDescent="0.25">
      <c r="A126">
        <v>151.36099999999999</v>
      </c>
    </row>
    <row r="127" spans="1:1" x14ac:dyDescent="0.25">
      <c r="A127">
        <v>173.3612</v>
      </c>
    </row>
    <row r="128" spans="1:1" x14ac:dyDescent="0.25">
      <c r="A128">
        <v>175.4203</v>
      </c>
    </row>
    <row r="129" spans="1:1" x14ac:dyDescent="0.25">
      <c r="A129">
        <v>174.82220000000001</v>
      </c>
    </row>
    <row r="130" spans="1:1" x14ac:dyDescent="0.25">
      <c r="A130">
        <v>179.59460000000001</v>
      </c>
    </row>
    <row r="131" spans="1:1" x14ac:dyDescent="0.25">
      <c r="A131">
        <v>155.60550000000001</v>
      </c>
    </row>
    <row r="132" spans="1:1" x14ac:dyDescent="0.25">
      <c r="A132">
        <v>166.5941</v>
      </c>
    </row>
    <row r="133" spans="1:1" x14ac:dyDescent="0.25">
      <c r="A133">
        <v>177.994</v>
      </c>
    </row>
    <row r="134" spans="1:1" x14ac:dyDescent="0.25">
      <c r="A134">
        <v>185.9828</v>
      </c>
    </row>
    <row r="135" spans="1:1" x14ac:dyDescent="0.25">
      <c r="A135">
        <v>175.95060000000001</v>
      </c>
    </row>
    <row r="136" spans="1:1" x14ac:dyDescent="0.25">
      <c r="A136">
        <v>172.065</v>
      </c>
    </row>
    <row r="137" spans="1:1" x14ac:dyDescent="0.25">
      <c r="A137">
        <v>171.73249999999999</v>
      </c>
    </row>
    <row r="138" spans="1:1" x14ac:dyDescent="0.25">
      <c r="A138">
        <v>187.8459</v>
      </c>
    </row>
    <row r="139" spans="1:1" x14ac:dyDescent="0.25">
      <c r="A139">
        <v>156.679</v>
      </c>
    </row>
    <row r="140" spans="1:1" x14ac:dyDescent="0.25">
      <c r="A140">
        <v>193.06540000000001</v>
      </c>
    </row>
    <row r="141" spans="1:1" x14ac:dyDescent="0.25">
      <c r="A141">
        <v>152.99299999999999</v>
      </c>
    </row>
    <row r="142" spans="1:1" x14ac:dyDescent="0.25">
      <c r="A142">
        <v>183.99600000000001</v>
      </c>
    </row>
    <row r="143" spans="1:1" x14ac:dyDescent="0.25">
      <c r="A143">
        <v>140.70189999999999</v>
      </c>
    </row>
    <row r="144" spans="1:1" x14ac:dyDescent="0.25">
      <c r="A144">
        <v>176.5488</v>
      </c>
    </row>
    <row r="145" spans="1:1" x14ac:dyDescent="0.25">
      <c r="A145">
        <v>163.4898</v>
      </c>
    </row>
    <row r="146" spans="1:1" x14ac:dyDescent="0.25">
      <c r="A146">
        <v>185.91550000000001</v>
      </c>
    </row>
    <row r="147" spans="1:1" x14ac:dyDescent="0.25">
      <c r="A147">
        <v>172.4238</v>
      </c>
    </row>
    <row r="148" spans="1:1" x14ac:dyDescent="0.25">
      <c r="A148">
        <v>172.96960000000001</v>
      </c>
    </row>
    <row r="149" spans="1:1" x14ac:dyDescent="0.25">
      <c r="A149">
        <v>159.01689999999999</v>
      </c>
    </row>
    <row r="150" spans="1:1" x14ac:dyDescent="0.25">
      <c r="A150">
        <v>174.9573</v>
      </c>
    </row>
    <row r="151" spans="1:1" x14ac:dyDescent="0.25">
      <c r="A151">
        <v>170.9967</v>
      </c>
    </row>
    <row r="152" spans="1:1" x14ac:dyDescent="0.25">
      <c r="A152">
        <v>160.31960000000001</v>
      </c>
    </row>
    <row r="153" spans="1:1" x14ac:dyDescent="0.25">
      <c r="A153">
        <v>164.70349999999999</v>
      </c>
    </row>
    <row r="154" spans="1:1" x14ac:dyDescent="0.25">
      <c r="A154">
        <v>169.0488</v>
      </c>
    </row>
    <row r="155" spans="1:1" x14ac:dyDescent="0.25">
      <c r="A155">
        <v>180.9682</v>
      </c>
    </row>
    <row r="156" spans="1:1" x14ac:dyDescent="0.25">
      <c r="A156">
        <v>164.92179999999999</v>
      </c>
    </row>
    <row r="157" spans="1:1" x14ac:dyDescent="0.25">
      <c r="A157">
        <v>160.78479999999999</v>
      </c>
    </row>
    <row r="158" spans="1:1" x14ac:dyDescent="0.25">
      <c r="A158">
        <v>175.74350000000001</v>
      </c>
    </row>
    <row r="159" spans="1:1" x14ac:dyDescent="0.25">
      <c r="A159">
        <v>168.68369999999999</v>
      </c>
    </row>
    <row r="160" spans="1:1" x14ac:dyDescent="0.25">
      <c r="A160">
        <v>174.48339999999999</v>
      </c>
    </row>
    <row r="161" spans="1:1" x14ac:dyDescent="0.25">
      <c r="A161">
        <v>169.0463</v>
      </c>
    </row>
    <row r="162" spans="1:1" x14ac:dyDescent="0.25">
      <c r="A162">
        <v>167.22489999999999</v>
      </c>
    </row>
    <row r="163" spans="1:1" x14ac:dyDescent="0.25">
      <c r="A163">
        <v>166.90379999999999</v>
      </c>
    </row>
    <row r="164" spans="1:1" x14ac:dyDescent="0.25">
      <c r="A164">
        <v>162.70849999999999</v>
      </c>
    </row>
    <row r="165" spans="1:1" x14ac:dyDescent="0.25">
      <c r="A165">
        <v>171.29349999999999</v>
      </c>
    </row>
    <row r="166" spans="1:1" x14ac:dyDescent="0.25">
      <c r="A166">
        <v>146.75559999999999</v>
      </c>
    </row>
    <row r="167" spans="1:1" x14ac:dyDescent="0.25">
      <c r="A167">
        <v>181.0068</v>
      </c>
    </row>
    <row r="168" spans="1:1" x14ac:dyDescent="0.25">
      <c r="A168">
        <v>170.73349999999999</v>
      </c>
    </row>
    <row r="169" spans="1:1" x14ac:dyDescent="0.25">
      <c r="A169">
        <v>167.62049999999999</v>
      </c>
    </row>
    <row r="170" spans="1:1" x14ac:dyDescent="0.25">
      <c r="A170">
        <v>158.61779999999999</v>
      </c>
    </row>
    <row r="171" spans="1:1" x14ac:dyDescent="0.25">
      <c r="A171">
        <v>166.97540000000001</v>
      </c>
    </row>
    <row r="172" spans="1:1" x14ac:dyDescent="0.25">
      <c r="A172">
        <v>171.9896</v>
      </c>
    </row>
    <row r="173" spans="1:1" x14ac:dyDescent="0.25">
      <c r="A173">
        <v>183.15700000000001</v>
      </c>
    </row>
    <row r="174" spans="1:1" x14ac:dyDescent="0.25">
      <c r="A174">
        <v>159.71940000000001</v>
      </c>
    </row>
    <row r="175" spans="1:1" x14ac:dyDescent="0.25">
      <c r="A175">
        <v>181.73150000000001</v>
      </c>
    </row>
    <row r="176" spans="1:1" x14ac:dyDescent="0.25">
      <c r="A176">
        <v>165.89</v>
      </c>
    </row>
    <row r="177" spans="1:1" x14ac:dyDescent="0.25">
      <c r="A177">
        <v>177.19540000000001</v>
      </c>
    </row>
    <row r="178" spans="1:1" x14ac:dyDescent="0.25">
      <c r="A178">
        <v>180.68270000000001</v>
      </c>
    </row>
    <row r="179" spans="1:1" x14ac:dyDescent="0.25">
      <c r="A179">
        <v>176.57060000000001</v>
      </c>
    </row>
    <row r="180" spans="1:1" x14ac:dyDescent="0.25">
      <c r="A180">
        <v>190.1429</v>
      </c>
    </row>
    <row r="181" spans="1:1" x14ac:dyDescent="0.25">
      <c r="A181">
        <v>185.23670000000001</v>
      </c>
    </row>
    <row r="182" spans="1:1" x14ac:dyDescent="0.25">
      <c r="A182">
        <v>163.8031</v>
      </c>
    </row>
    <row r="183" spans="1:1" x14ac:dyDescent="0.25">
      <c r="A183">
        <v>187.31440000000001</v>
      </c>
    </row>
    <row r="184" spans="1:1" x14ac:dyDescent="0.25">
      <c r="A184">
        <v>172.01830000000001</v>
      </c>
    </row>
    <row r="185" spans="1:1" x14ac:dyDescent="0.25">
      <c r="A185">
        <v>176.72669999999999</v>
      </c>
    </row>
    <row r="186" spans="1:1" x14ac:dyDescent="0.25">
      <c r="A186">
        <v>179.0822</v>
      </c>
    </row>
    <row r="187" spans="1:1" x14ac:dyDescent="0.25">
      <c r="A187">
        <v>156.30000000000001</v>
      </c>
    </row>
    <row r="188" spans="1:1" x14ac:dyDescent="0.25">
      <c r="A188">
        <v>168.18729999999999</v>
      </c>
    </row>
    <row r="189" spans="1:1" x14ac:dyDescent="0.25">
      <c r="A189">
        <v>169.70509999999999</v>
      </c>
    </row>
    <row r="190" spans="1:1" x14ac:dyDescent="0.25">
      <c r="A190">
        <v>163.2439</v>
      </c>
    </row>
    <row r="191" spans="1:1" x14ac:dyDescent="0.25">
      <c r="A191">
        <v>162.8433</v>
      </c>
    </row>
    <row r="192" spans="1:1" x14ac:dyDescent="0.25">
      <c r="A192">
        <v>166.9169</v>
      </c>
    </row>
    <row r="193" spans="1:1" x14ac:dyDescent="0.25">
      <c r="A193">
        <v>166.67089999999999</v>
      </c>
    </row>
    <row r="194" spans="1:1" x14ac:dyDescent="0.25">
      <c r="A194">
        <v>168.77680000000001</v>
      </c>
    </row>
    <row r="195" spans="1:1" x14ac:dyDescent="0.25">
      <c r="A195">
        <v>174.5753</v>
      </c>
    </row>
    <row r="196" spans="1:1" x14ac:dyDescent="0.25">
      <c r="A196">
        <v>175.6542</v>
      </c>
    </row>
    <row r="197" spans="1:1" x14ac:dyDescent="0.25">
      <c r="A197">
        <v>177.14609999999999</v>
      </c>
    </row>
    <row r="198" spans="1:1" x14ac:dyDescent="0.25">
      <c r="A198">
        <v>169.2022</v>
      </c>
    </row>
    <row r="199" spans="1:1" x14ac:dyDescent="0.25">
      <c r="A199">
        <v>180.42410000000001</v>
      </c>
    </row>
    <row r="200" spans="1:1" x14ac:dyDescent="0.25">
      <c r="A200">
        <v>157.1866</v>
      </c>
    </row>
    <row r="201" spans="1:1" x14ac:dyDescent="0.25">
      <c r="A201">
        <v>180.99639999999999</v>
      </c>
    </row>
    <row r="202" spans="1:1" x14ac:dyDescent="0.25">
      <c r="A202">
        <v>172.28120000000001</v>
      </c>
    </row>
    <row r="203" spans="1:1" x14ac:dyDescent="0.25">
      <c r="A203">
        <v>178.4111</v>
      </c>
    </row>
    <row r="204" spans="1:1" x14ac:dyDescent="0.25">
      <c r="A204">
        <v>178.48949999999999</v>
      </c>
    </row>
    <row r="205" spans="1:1" x14ac:dyDescent="0.25">
      <c r="A205">
        <v>158.68960000000001</v>
      </c>
    </row>
    <row r="206" spans="1:1" x14ac:dyDescent="0.25">
      <c r="A206">
        <v>174.52600000000001</v>
      </c>
    </row>
    <row r="207" spans="1:1" x14ac:dyDescent="0.25">
      <c r="A207">
        <v>170.09870000000001</v>
      </c>
    </row>
    <row r="208" spans="1:1" x14ac:dyDescent="0.25">
      <c r="A208">
        <v>155.76310000000001</v>
      </c>
    </row>
    <row r="209" spans="1:1" x14ac:dyDescent="0.25">
      <c r="A209">
        <v>190.02250000000001</v>
      </c>
    </row>
    <row r="210" spans="1:1" x14ac:dyDescent="0.25">
      <c r="A210">
        <v>168.75579999999999</v>
      </c>
    </row>
    <row r="211" spans="1:1" x14ac:dyDescent="0.25">
      <c r="A211">
        <v>167.40629999999999</v>
      </c>
    </row>
    <row r="212" spans="1:1" x14ac:dyDescent="0.25">
      <c r="A212">
        <v>164.40110000000001</v>
      </c>
    </row>
    <row r="213" spans="1:1" x14ac:dyDescent="0.25">
      <c r="A213">
        <v>173.63470000000001</v>
      </c>
    </row>
    <row r="214" spans="1:1" x14ac:dyDescent="0.25">
      <c r="A214">
        <v>171.7688</v>
      </c>
    </row>
    <row r="215" spans="1:1" x14ac:dyDescent="0.25">
      <c r="A215">
        <v>152.95769999999999</v>
      </c>
    </row>
    <row r="216" spans="1:1" x14ac:dyDescent="0.25">
      <c r="A216">
        <v>172.08430000000001</v>
      </c>
    </row>
    <row r="217" spans="1:1" x14ac:dyDescent="0.25">
      <c r="A217">
        <v>164.99719999999999</v>
      </c>
    </row>
    <row r="218" spans="1:1" x14ac:dyDescent="0.25">
      <c r="A218">
        <v>176.2483</v>
      </c>
    </row>
    <row r="219" spans="1:1" x14ac:dyDescent="0.25">
      <c r="A219">
        <v>167.07329999999999</v>
      </c>
    </row>
    <row r="220" spans="1:1" x14ac:dyDescent="0.25">
      <c r="A220">
        <v>170.80520000000001</v>
      </c>
    </row>
    <row r="221" spans="1:1" x14ac:dyDescent="0.25">
      <c r="A221">
        <v>162.93389999999999</v>
      </c>
    </row>
    <row r="222" spans="1:1" x14ac:dyDescent="0.25">
      <c r="A222">
        <v>178.215</v>
      </c>
    </row>
    <row r="223" spans="1:1" x14ac:dyDescent="0.25">
      <c r="A223">
        <v>169.78389999999999</v>
      </c>
    </row>
    <row r="224" spans="1:1" x14ac:dyDescent="0.25">
      <c r="A224">
        <v>164.59829999999999</v>
      </c>
    </row>
    <row r="225" spans="1:1" x14ac:dyDescent="0.25">
      <c r="A225">
        <v>158.79679999999999</v>
      </c>
    </row>
    <row r="226" spans="1:1" x14ac:dyDescent="0.25">
      <c r="A226">
        <v>177.83590000000001</v>
      </c>
    </row>
    <row r="227" spans="1:1" x14ac:dyDescent="0.25">
      <c r="A227">
        <v>153.6232</v>
      </c>
    </row>
    <row r="228" spans="1:1" x14ac:dyDescent="0.25">
      <c r="A228">
        <v>157.65199999999999</v>
      </c>
    </row>
    <row r="229" spans="1:1" x14ac:dyDescent="0.25">
      <c r="A229">
        <v>167.9434</v>
      </c>
    </row>
    <row r="230" spans="1:1" x14ac:dyDescent="0.25">
      <c r="A230">
        <v>176.69649999999999</v>
      </c>
    </row>
    <row r="231" spans="1:1" x14ac:dyDescent="0.25">
      <c r="A231">
        <v>169.62819999999999</v>
      </c>
    </row>
    <row r="232" spans="1:1" x14ac:dyDescent="0.25">
      <c r="A232">
        <v>165.17</v>
      </c>
    </row>
    <row r="233" spans="1:1" x14ac:dyDescent="0.25">
      <c r="A233">
        <v>173.92269999999999</v>
      </c>
    </row>
    <row r="234" spans="1:1" x14ac:dyDescent="0.25">
      <c r="A234">
        <v>172.5771</v>
      </c>
    </row>
    <row r="235" spans="1:1" x14ac:dyDescent="0.25">
      <c r="A235">
        <v>181.4298</v>
      </c>
    </row>
    <row r="236" spans="1:1" x14ac:dyDescent="0.25">
      <c r="A236">
        <v>179.0213</v>
      </c>
    </row>
    <row r="237" spans="1:1" x14ac:dyDescent="0.25">
      <c r="A237">
        <v>179.60149999999999</v>
      </c>
    </row>
    <row r="238" spans="1:1" x14ac:dyDescent="0.25">
      <c r="A238">
        <v>152.30099999999999</v>
      </c>
    </row>
    <row r="239" spans="1:1" x14ac:dyDescent="0.25">
      <c r="A239">
        <v>167.63339999999999</v>
      </c>
    </row>
    <row r="240" spans="1:1" x14ac:dyDescent="0.25">
      <c r="A240">
        <v>162.85599999999999</v>
      </c>
    </row>
    <row r="241" spans="1:1" x14ac:dyDescent="0.25">
      <c r="A241">
        <v>191.87960000000001</v>
      </c>
    </row>
    <row r="242" spans="1:1" x14ac:dyDescent="0.25">
      <c r="A242">
        <v>149.9282</v>
      </c>
    </row>
    <row r="243" spans="1:1" x14ac:dyDescent="0.25">
      <c r="A243">
        <v>175.62129999999999</v>
      </c>
    </row>
    <row r="244" spans="1:1" x14ac:dyDescent="0.25">
      <c r="A244">
        <v>187.1026</v>
      </c>
    </row>
    <row r="245" spans="1:1" x14ac:dyDescent="0.25">
      <c r="A245">
        <v>182.6585</v>
      </c>
    </row>
    <row r="246" spans="1:1" x14ac:dyDescent="0.25">
      <c r="A246">
        <v>163.0256</v>
      </c>
    </row>
    <row r="247" spans="1:1" x14ac:dyDescent="0.25">
      <c r="A247">
        <v>178.46029999999999</v>
      </c>
    </row>
    <row r="248" spans="1:1" x14ac:dyDescent="0.25">
      <c r="A248">
        <v>167.76580000000001</v>
      </c>
    </row>
    <row r="249" spans="1:1" x14ac:dyDescent="0.25">
      <c r="A249">
        <v>167.12739999999999</v>
      </c>
    </row>
    <row r="250" spans="1:1" x14ac:dyDescent="0.25">
      <c r="A250">
        <v>170.15379999999999</v>
      </c>
    </row>
    <row r="251" spans="1:1" x14ac:dyDescent="0.25">
      <c r="A251">
        <v>172.72069999999999</v>
      </c>
    </row>
    <row r="252" spans="1:1" x14ac:dyDescent="0.25">
      <c r="A252">
        <v>162.72329999999999</v>
      </c>
    </row>
    <row r="253" spans="1:1" x14ac:dyDescent="0.25">
      <c r="A253">
        <v>162.11000000000001</v>
      </c>
    </row>
    <row r="254" spans="1:1" x14ac:dyDescent="0.25">
      <c r="A254">
        <v>171.24180000000001</v>
      </c>
    </row>
    <row r="255" spans="1:1" x14ac:dyDescent="0.25">
      <c r="A255">
        <v>175.98159999999999</v>
      </c>
    </row>
    <row r="256" spans="1:1" x14ac:dyDescent="0.25">
      <c r="A256">
        <v>171.70230000000001</v>
      </c>
    </row>
    <row r="257" spans="1:1" x14ac:dyDescent="0.25">
      <c r="A257">
        <v>165.41079999999999</v>
      </c>
    </row>
    <row r="258" spans="1:1" x14ac:dyDescent="0.25">
      <c r="A258">
        <v>181.75139999999999</v>
      </c>
    </row>
    <row r="259" spans="1:1" x14ac:dyDescent="0.25">
      <c r="A259">
        <v>165.4751</v>
      </c>
    </row>
    <row r="260" spans="1:1" x14ac:dyDescent="0.25">
      <c r="A260">
        <v>155.6591</v>
      </c>
    </row>
    <row r="261" spans="1:1" x14ac:dyDescent="0.25">
      <c r="A261">
        <v>166.37090000000001</v>
      </c>
    </row>
    <row r="262" spans="1:1" x14ac:dyDescent="0.25">
      <c r="A262">
        <v>166.2313</v>
      </c>
    </row>
    <row r="263" spans="1:1" x14ac:dyDescent="0.25">
      <c r="A263">
        <v>159.4898</v>
      </c>
    </row>
    <row r="264" spans="1:1" x14ac:dyDescent="0.25">
      <c r="A264">
        <v>163.2448</v>
      </c>
    </row>
    <row r="265" spans="1:1" x14ac:dyDescent="0.25">
      <c r="A265">
        <v>164.8897</v>
      </c>
    </row>
    <row r="266" spans="1:1" x14ac:dyDescent="0.25">
      <c r="A266">
        <v>165.77189999999999</v>
      </c>
    </row>
    <row r="267" spans="1:1" x14ac:dyDescent="0.25">
      <c r="A267">
        <v>181.65969999999999</v>
      </c>
    </row>
    <row r="268" spans="1:1" x14ac:dyDescent="0.25">
      <c r="A268">
        <v>161.57640000000001</v>
      </c>
    </row>
    <row r="269" spans="1:1" x14ac:dyDescent="0.25">
      <c r="A269">
        <v>177.85990000000001</v>
      </c>
    </row>
    <row r="270" spans="1:1" x14ac:dyDescent="0.25">
      <c r="A270">
        <v>180.696</v>
      </c>
    </row>
    <row r="271" spans="1:1" x14ac:dyDescent="0.25">
      <c r="A271">
        <v>164.3312</v>
      </c>
    </row>
    <row r="272" spans="1:1" x14ac:dyDescent="0.25">
      <c r="A272">
        <v>168.55160000000001</v>
      </c>
    </row>
    <row r="273" spans="1:1" x14ac:dyDescent="0.25">
      <c r="A273">
        <v>180.24250000000001</v>
      </c>
    </row>
    <row r="274" spans="1:1" x14ac:dyDescent="0.25">
      <c r="A274">
        <v>160.47880000000001</v>
      </c>
    </row>
    <row r="275" spans="1:1" x14ac:dyDescent="0.25">
      <c r="A275">
        <v>177.54259999999999</v>
      </c>
    </row>
    <row r="276" spans="1:1" x14ac:dyDescent="0.25">
      <c r="A276">
        <v>166.2679</v>
      </c>
    </row>
    <row r="277" spans="1:1" x14ac:dyDescent="0.25">
      <c r="A277">
        <v>172.44499999999999</v>
      </c>
    </row>
    <row r="278" spans="1:1" x14ac:dyDescent="0.25">
      <c r="A278">
        <v>166.66380000000001</v>
      </c>
    </row>
    <row r="279" spans="1:1" x14ac:dyDescent="0.25">
      <c r="A279">
        <v>147.9032</v>
      </c>
    </row>
    <row r="280" spans="1:1" x14ac:dyDescent="0.25">
      <c r="A280">
        <v>170.3058</v>
      </c>
    </row>
    <row r="281" spans="1:1" x14ac:dyDescent="0.25">
      <c r="A281">
        <v>182.31</v>
      </c>
    </row>
    <row r="282" spans="1:1" x14ac:dyDescent="0.25">
      <c r="A282">
        <v>171.8227</v>
      </c>
    </row>
    <row r="283" spans="1:1" x14ac:dyDescent="0.25">
      <c r="A283">
        <v>166.839</v>
      </c>
    </row>
    <row r="284" spans="1:1" x14ac:dyDescent="0.25">
      <c r="A284">
        <v>170.9076</v>
      </c>
    </row>
    <row r="285" spans="1:1" x14ac:dyDescent="0.25">
      <c r="A285">
        <v>145.20660000000001</v>
      </c>
    </row>
    <row r="286" spans="1:1" x14ac:dyDescent="0.25">
      <c r="A286">
        <v>164.44579999999999</v>
      </c>
    </row>
    <row r="287" spans="1:1" x14ac:dyDescent="0.25">
      <c r="A287">
        <v>169.8152</v>
      </c>
    </row>
    <row r="288" spans="1:1" x14ac:dyDescent="0.25">
      <c r="A288">
        <v>174.08529999999999</v>
      </c>
    </row>
    <row r="289" spans="1:1" x14ac:dyDescent="0.25">
      <c r="A289">
        <v>165.68899999999999</v>
      </c>
    </row>
    <row r="290" spans="1:1" x14ac:dyDescent="0.25">
      <c r="A290">
        <v>160.47200000000001</v>
      </c>
    </row>
    <row r="291" spans="1:1" x14ac:dyDescent="0.25">
      <c r="A291">
        <v>167.4085</v>
      </c>
    </row>
    <row r="292" spans="1:1" x14ac:dyDescent="0.25">
      <c r="A292">
        <v>170.78880000000001</v>
      </c>
    </row>
    <row r="293" spans="1:1" x14ac:dyDescent="0.25">
      <c r="A293">
        <v>169.7038</v>
      </c>
    </row>
    <row r="294" spans="1:1" x14ac:dyDescent="0.25">
      <c r="A294">
        <v>152.02109999999999</v>
      </c>
    </row>
    <row r="295" spans="1:1" x14ac:dyDescent="0.25">
      <c r="A295">
        <v>171.95230000000001</v>
      </c>
    </row>
    <row r="296" spans="1:1" x14ac:dyDescent="0.25">
      <c r="A296">
        <v>171.68969999999999</v>
      </c>
    </row>
    <row r="297" spans="1:1" x14ac:dyDescent="0.25">
      <c r="A297">
        <v>167.5043</v>
      </c>
    </row>
    <row r="298" spans="1:1" x14ac:dyDescent="0.25">
      <c r="A298">
        <v>158.19280000000001</v>
      </c>
    </row>
    <row r="299" spans="1:1" x14ac:dyDescent="0.25">
      <c r="A299">
        <v>159.88480000000001</v>
      </c>
    </row>
    <row r="300" spans="1:1" x14ac:dyDescent="0.25">
      <c r="A300">
        <v>184.40620000000001</v>
      </c>
    </row>
    <row r="301" spans="1:1" x14ac:dyDescent="0.25">
      <c r="A301">
        <v>171.09270000000001</v>
      </c>
    </row>
    <row r="302" spans="1:1" x14ac:dyDescent="0.25">
      <c r="A302">
        <v>169.8391</v>
      </c>
    </row>
    <row r="303" spans="1:1" x14ac:dyDescent="0.25">
      <c r="A303">
        <v>164.8091</v>
      </c>
    </row>
    <row r="304" spans="1:1" x14ac:dyDescent="0.25">
      <c r="A304">
        <v>174.03110000000001</v>
      </c>
    </row>
    <row r="305" spans="1:1" x14ac:dyDescent="0.25">
      <c r="A305">
        <v>177.57499999999999</v>
      </c>
    </row>
    <row r="306" spans="1:1" x14ac:dyDescent="0.25">
      <c r="A306">
        <v>159.4136</v>
      </c>
    </row>
    <row r="307" spans="1:1" x14ac:dyDescent="0.25">
      <c r="A307">
        <v>187.13849999999999</v>
      </c>
    </row>
    <row r="308" spans="1:1" x14ac:dyDescent="0.25">
      <c r="A308">
        <v>165.6456</v>
      </c>
    </row>
    <row r="309" spans="1:1" x14ac:dyDescent="0.25">
      <c r="A309">
        <v>155.4221</v>
      </c>
    </row>
    <row r="310" spans="1:1" x14ac:dyDescent="0.25">
      <c r="A310">
        <v>158.96360000000001</v>
      </c>
    </row>
    <row r="311" spans="1:1" x14ac:dyDescent="0.25">
      <c r="A311">
        <v>176.3775</v>
      </c>
    </row>
    <row r="312" spans="1:1" x14ac:dyDescent="0.25">
      <c r="A312">
        <v>158.8442</v>
      </c>
    </row>
    <row r="313" spans="1:1" x14ac:dyDescent="0.25">
      <c r="A313">
        <v>155.4271</v>
      </c>
    </row>
    <row r="314" spans="1:1" x14ac:dyDescent="0.25">
      <c r="A314">
        <v>155.67869999999999</v>
      </c>
    </row>
    <row r="315" spans="1:1" x14ac:dyDescent="0.25">
      <c r="A315">
        <v>172.4837</v>
      </c>
    </row>
    <row r="316" spans="1:1" x14ac:dyDescent="0.25">
      <c r="A316">
        <v>180.24969999999999</v>
      </c>
    </row>
    <row r="317" spans="1:1" x14ac:dyDescent="0.25">
      <c r="A317">
        <v>184.3005</v>
      </c>
    </row>
    <row r="318" spans="1:1" x14ac:dyDescent="0.25">
      <c r="A318">
        <v>170.334</v>
      </c>
    </row>
    <row r="319" spans="1:1" x14ac:dyDescent="0.25">
      <c r="A319">
        <v>186.88509999999999</v>
      </c>
    </row>
    <row r="320" spans="1:1" x14ac:dyDescent="0.25">
      <c r="A320">
        <v>179.47149999999999</v>
      </c>
    </row>
    <row r="321" spans="1:1" x14ac:dyDescent="0.25">
      <c r="A321">
        <v>168.2612</v>
      </c>
    </row>
    <row r="322" spans="1:1" x14ac:dyDescent="0.25">
      <c r="A322">
        <v>163.3537</v>
      </c>
    </row>
    <row r="323" spans="1:1" x14ac:dyDescent="0.25">
      <c r="A323">
        <v>175.0943</v>
      </c>
    </row>
    <row r="324" spans="1:1" x14ac:dyDescent="0.25">
      <c r="A324">
        <v>177.46870000000001</v>
      </c>
    </row>
    <row r="325" spans="1:1" x14ac:dyDescent="0.25">
      <c r="A325">
        <v>164.84350000000001</v>
      </c>
    </row>
    <row r="326" spans="1:1" x14ac:dyDescent="0.25">
      <c r="A326">
        <v>170.977</v>
      </c>
    </row>
    <row r="327" spans="1:1" x14ac:dyDescent="0.25">
      <c r="A327">
        <v>168.38229999999999</v>
      </c>
    </row>
    <row r="328" spans="1:1" x14ac:dyDescent="0.25">
      <c r="A328">
        <v>161.25530000000001</v>
      </c>
    </row>
    <row r="329" spans="1:1" x14ac:dyDescent="0.25">
      <c r="A329">
        <v>177.6583</v>
      </c>
    </row>
    <row r="330" spans="1:1" x14ac:dyDescent="0.25">
      <c r="A330">
        <v>176.96449999999999</v>
      </c>
    </row>
    <row r="331" spans="1:1" x14ac:dyDescent="0.25">
      <c r="A331">
        <v>164.14230000000001</v>
      </c>
    </row>
    <row r="332" spans="1:1" x14ac:dyDescent="0.25">
      <c r="A332">
        <v>155.09129999999999</v>
      </c>
    </row>
    <row r="333" spans="1:1" x14ac:dyDescent="0.25">
      <c r="A333">
        <v>148.1961</v>
      </c>
    </row>
    <row r="334" spans="1:1" x14ac:dyDescent="0.25">
      <c r="A334">
        <v>173.49420000000001</v>
      </c>
    </row>
    <row r="335" spans="1:1" x14ac:dyDescent="0.25">
      <c r="A335">
        <v>161.6985</v>
      </c>
    </row>
    <row r="336" spans="1:1" x14ac:dyDescent="0.25">
      <c r="A336">
        <v>156.7602</v>
      </c>
    </row>
    <row r="337" spans="1:1" x14ac:dyDescent="0.25">
      <c r="A337">
        <v>174.53739999999999</v>
      </c>
    </row>
    <row r="338" spans="1:1" x14ac:dyDescent="0.25">
      <c r="A338">
        <v>173.1669</v>
      </c>
    </row>
    <row r="339" spans="1:1" x14ac:dyDescent="0.25">
      <c r="A339">
        <v>174.36959999999999</v>
      </c>
    </row>
    <row r="340" spans="1:1" x14ac:dyDescent="0.25">
      <c r="A340">
        <v>186.7825</v>
      </c>
    </row>
    <row r="341" spans="1:1" x14ac:dyDescent="0.25">
      <c r="A341">
        <v>164.92500000000001</v>
      </c>
    </row>
    <row r="342" spans="1:1" x14ac:dyDescent="0.25">
      <c r="A342">
        <v>158.499</v>
      </c>
    </row>
    <row r="343" spans="1:1" x14ac:dyDescent="0.25">
      <c r="A343">
        <v>179.18440000000001</v>
      </c>
    </row>
    <row r="344" spans="1:1" x14ac:dyDescent="0.25">
      <c r="A344">
        <v>155.1576</v>
      </c>
    </row>
    <row r="345" spans="1:1" x14ac:dyDescent="0.25">
      <c r="A345">
        <v>160.3878</v>
      </c>
    </row>
    <row r="346" spans="1:1" x14ac:dyDescent="0.25">
      <c r="A346">
        <v>174.0429</v>
      </c>
    </row>
    <row r="347" spans="1:1" x14ac:dyDescent="0.25">
      <c r="A347">
        <v>167.0872</v>
      </c>
    </row>
    <row r="348" spans="1:1" x14ac:dyDescent="0.25">
      <c r="A348">
        <v>163.2619</v>
      </c>
    </row>
    <row r="349" spans="1:1" x14ac:dyDescent="0.25">
      <c r="A349">
        <v>165.51179999999999</v>
      </c>
    </row>
    <row r="350" spans="1:1" x14ac:dyDescent="0.25">
      <c r="A350">
        <v>159.87469999999999</v>
      </c>
    </row>
    <row r="351" spans="1:1" x14ac:dyDescent="0.25">
      <c r="A351">
        <v>170.0196</v>
      </c>
    </row>
    <row r="352" spans="1:1" x14ac:dyDescent="0.25">
      <c r="A352">
        <v>176.32249999999999</v>
      </c>
    </row>
    <row r="353" spans="1:1" x14ac:dyDescent="0.25">
      <c r="A353">
        <v>184.7998</v>
      </c>
    </row>
    <row r="354" spans="1:1" x14ac:dyDescent="0.25">
      <c r="A354">
        <v>159.68899999999999</v>
      </c>
    </row>
    <row r="355" spans="1:1" x14ac:dyDescent="0.25">
      <c r="A355">
        <v>151.20910000000001</v>
      </c>
    </row>
    <row r="356" spans="1:1" x14ac:dyDescent="0.25">
      <c r="A356">
        <v>173.8511</v>
      </c>
    </row>
    <row r="357" spans="1:1" x14ac:dyDescent="0.25">
      <c r="A357">
        <v>198.31899999999999</v>
      </c>
    </row>
    <row r="358" spans="1:1" x14ac:dyDescent="0.25">
      <c r="A358">
        <v>162.38079999999999</v>
      </c>
    </row>
    <row r="359" spans="1:1" x14ac:dyDescent="0.25">
      <c r="A359">
        <v>157.44300000000001</v>
      </c>
    </row>
    <row r="360" spans="1:1" x14ac:dyDescent="0.25">
      <c r="A360">
        <v>164.18520000000001</v>
      </c>
    </row>
    <row r="361" spans="1:1" x14ac:dyDescent="0.25">
      <c r="A361">
        <v>174.8869</v>
      </c>
    </row>
    <row r="362" spans="1:1" x14ac:dyDescent="0.25">
      <c r="A362">
        <v>172.91810000000001</v>
      </c>
    </row>
    <row r="363" spans="1:1" x14ac:dyDescent="0.25">
      <c r="A363">
        <v>173.82089999999999</v>
      </c>
    </row>
    <row r="364" spans="1:1" x14ac:dyDescent="0.25">
      <c r="A364">
        <v>161.3663</v>
      </c>
    </row>
    <row r="365" spans="1:1" x14ac:dyDescent="0.25">
      <c r="A365">
        <v>182.0692</v>
      </c>
    </row>
    <row r="366" spans="1:1" x14ac:dyDescent="0.25">
      <c r="A366">
        <v>157.91839999999999</v>
      </c>
    </row>
    <row r="367" spans="1:1" x14ac:dyDescent="0.25">
      <c r="A367">
        <v>174.18889999999999</v>
      </c>
    </row>
    <row r="368" spans="1:1" x14ac:dyDescent="0.25">
      <c r="A368">
        <v>157.3013</v>
      </c>
    </row>
    <row r="369" spans="1:1" x14ac:dyDescent="0.25">
      <c r="A369">
        <v>159.97409999999999</v>
      </c>
    </row>
    <row r="370" spans="1:1" x14ac:dyDescent="0.25">
      <c r="A370">
        <v>155.17189999999999</v>
      </c>
    </row>
    <row r="371" spans="1:1" x14ac:dyDescent="0.25">
      <c r="A371">
        <v>165.81739999999999</v>
      </c>
    </row>
    <row r="372" spans="1:1" x14ac:dyDescent="0.25">
      <c r="A372">
        <v>154.67230000000001</v>
      </c>
    </row>
    <row r="373" spans="1:1" x14ac:dyDescent="0.25">
      <c r="A373">
        <v>158.5558</v>
      </c>
    </row>
    <row r="374" spans="1:1" x14ac:dyDescent="0.25">
      <c r="A374">
        <v>152.18819999999999</v>
      </c>
    </row>
    <row r="375" spans="1:1" x14ac:dyDescent="0.25">
      <c r="A375">
        <v>162.08170000000001</v>
      </c>
    </row>
    <row r="376" spans="1:1" x14ac:dyDescent="0.25">
      <c r="A376">
        <v>168.6027</v>
      </c>
    </row>
    <row r="377" spans="1:1" x14ac:dyDescent="0.25">
      <c r="A377">
        <v>181.4759</v>
      </c>
    </row>
    <row r="378" spans="1:1" x14ac:dyDescent="0.25">
      <c r="A378">
        <v>155.3922</v>
      </c>
    </row>
    <row r="379" spans="1:1" x14ac:dyDescent="0.25">
      <c r="A379">
        <v>173.01339999999999</v>
      </c>
    </row>
    <row r="380" spans="1:1" x14ac:dyDescent="0.25">
      <c r="A380">
        <v>174.59350000000001</v>
      </c>
    </row>
    <row r="381" spans="1:1" x14ac:dyDescent="0.25">
      <c r="A381">
        <v>183.09180000000001</v>
      </c>
    </row>
    <row r="382" spans="1:1" x14ac:dyDescent="0.25">
      <c r="A382">
        <v>152.30539999999999</v>
      </c>
    </row>
    <row r="383" spans="1:1" x14ac:dyDescent="0.25">
      <c r="A383">
        <v>176.3426</v>
      </c>
    </row>
    <row r="384" spans="1:1" x14ac:dyDescent="0.25">
      <c r="A384">
        <v>165.48830000000001</v>
      </c>
    </row>
    <row r="385" spans="1:1" x14ac:dyDescent="0.25">
      <c r="A385">
        <v>184.85509999999999</v>
      </c>
    </row>
    <row r="386" spans="1:1" x14ac:dyDescent="0.25">
      <c r="A386">
        <v>187.52260000000001</v>
      </c>
    </row>
    <row r="387" spans="1:1" x14ac:dyDescent="0.25">
      <c r="A387">
        <v>176.56870000000001</v>
      </c>
    </row>
    <row r="388" spans="1:1" x14ac:dyDescent="0.25">
      <c r="A388">
        <v>174.7722</v>
      </c>
    </row>
    <row r="389" spans="1:1" x14ac:dyDescent="0.25">
      <c r="A389">
        <v>154.97030000000001</v>
      </c>
    </row>
    <row r="390" spans="1:1" x14ac:dyDescent="0.25">
      <c r="A390">
        <v>182.4051</v>
      </c>
    </row>
    <row r="391" spans="1:1" x14ac:dyDescent="0.25">
      <c r="A391">
        <v>170.72819999999999</v>
      </c>
    </row>
    <row r="392" spans="1:1" x14ac:dyDescent="0.25">
      <c r="A392">
        <v>160.64340000000001</v>
      </c>
    </row>
    <row r="393" spans="1:1" x14ac:dyDescent="0.25">
      <c r="A393">
        <v>175.16990000000001</v>
      </c>
    </row>
    <row r="394" spans="1:1" x14ac:dyDescent="0.25">
      <c r="A394">
        <v>176.78020000000001</v>
      </c>
    </row>
    <row r="395" spans="1:1" x14ac:dyDescent="0.25">
      <c r="A395">
        <v>175.5463</v>
      </c>
    </row>
    <row r="396" spans="1:1" x14ac:dyDescent="0.25">
      <c r="A396">
        <v>166.7236</v>
      </c>
    </row>
    <row r="397" spans="1:1" x14ac:dyDescent="0.25">
      <c r="A397">
        <v>183.1643</v>
      </c>
    </row>
    <row r="398" spans="1:1" x14ac:dyDescent="0.25">
      <c r="A398">
        <v>193.39850000000001</v>
      </c>
    </row>
    <row r="399" spans="1:1" x14ac:dyDescent="0.25">
      <c r="A399">
        <v>167.5307</v>
      </c>
    </row>
    <row r="400" spans="1:1" x14ac:dyDescent="0.25">
      <c r="A400">
        <v>188.72620000000001</v>
      </c>
    </row>
    <row r="401" spans="1:1" x14ac:dyDescent="0.25">
      <c r="A401">
        <v>172.3099</v>
      </c>
    </row>
    <row r="402" spans="1:1" x14ac:dyDescent="0.25">
      <c r="A402">
        <v>170.54259999999999</v>
      </c>
    </row>
    <row r="403" spans="1:1" x14ac:dyDescent="0.25">
      <c r="A403">
        <v>188.0583</v>
      </c>
    </row>
    <row r="404" spans="1:1" x14ac:dyDescent="0.25">
      <c r="A404">
        <v>177.04669999999999</v>
      </c>
    </row>
    <row r="405" spans="1:1" x14ac:dyDescent="0.25">
      <c r="A405">
        <v>173.57919999999999</v>
      </c>
    </row>
    <row r="406" spans="1:1" x14ac:dyDescent="0.25">
      <c r="A406">
        <v>152.86449999999999</v>
      </c>
    </row>
    <row r="407" spans="1:1" x14ac:dyDescent="0.25">
      <c r="A407">
        <v>169.36519999999999</v>
      </c>
    </row>
    <row r="408" spans="1:1" x14ac:dyDescent="0.25">
      <c r="A408">
        <v>157.18809999999999</v>
      </c>
    </row>
    <row r="409" spans="1:1" x14ac:dyDescent="0.25">
      <c r="A409">
        <v>170.8536</v>
      </c>
    </row>
    <row r="410" spans="1:1" x14ac:dyDescent="0.25">
      <c r="A410">
        <v>175.90600000000001</v>
      </c>
    </row>
    <row r="411" spans="1:1" x14ac:dyDescent="0.25">
      <c r="A411">
        <v>149.1225</v>
      </c>
    </row>
    <row r="412" spans="1:1" x14ac:dyDescent="0.25">
      <c r="A412">
        <v>179.62440000000001</v>
      </c>
    </row>
    <row r="413" spans="1:1" x14ac:dyDescent="0.25">
      <c r="A413">
        <v>178.58969999999999</v>
      </c>
    </row>
    <row r="414" spans="1:1" x14ac:dyDescent="0.25">
      <c r="A414">
        <v>151.5624</v>
      </c>
    </row>
    <row r="415" spans="1:1" x14ac:dyDescent="0.25">
      <c r="A415">
        <v>168.05449999999999</v>
      </c>
    </row>
    <row r="416" spans="1:1" x14ac:dyDescent="0.25">
      <c r="A416">
        <v>177.48240000000001</v>
      </c>
    </row>
    <row r="417" spans="1:1" x14ac:dyDescent="0.25">
      <c r="A417">
        <v>179.66800000000001</v>
      </c>
    </row>
    <row r="418" spans="1:1" x14ac:dyDescent="0.25">
      <c r="A418">
        <v>160.78649999999999</v>
      </c>
    </row>
    <row r="419" spans="1:1" x14ac:dyDescent="0.25">
      <c r="A419">
        <v>168.8768</v>
      </c>
    </row>
    <row r="420" spans="1:1" x14ac:dyDescent="0.25">
      <c r="A420">
        <v>163.91130000000001</v>
      </c>
    </row>
    <row r="421" spans="1:1" x14ac:dyDescent="0.25">
      <c r="A421">
        <v>152.48259999999999</v>
      </c>
    </row>
    <row r="422" spans="1:1" x14ac:dyDescent="0.25">
      <c r="A422">
        <v>162.52269999999999</v>
      </c>
    </row>
    <row r="423" spans="1:1" x14ac:dyDescent="0.25">
      <c r="A423">
        <v>169.18790000000001</v>
      </c>
    </row>
    <row r="424" spans="1:1" x14ac:dyDescent="0.25">
      <c r="A424">
        <v>162.84129999999999</v>
      </c>
    </row>
    <row r="425" spans="1:1" x14ac:dyDescent="0.25">
      <c r="A425">
        <v>174.08</v>
      </c>
    </row>
    <row r="426" spans="1:1" x14ac:dyDescent="0.25">
      <c r="A426">
        <v>172.57259999999999</v>
      </c>
    </row>
    <row r="427" spans="1:1" x14ac:dyDescent="0.25">
      <c r="A427">
        <v>168.6114</v>
      </c>
    </row>
    <row r="428" spans="1:1" x14ac:dyDescent="0.25">
      <c r="A428">
        <v>171.50890000000001</v>
      </c>
    </row>
    <row r="429" spans="1:1" x14ac:dyDescent="0.25">
      <c r="A429">
        <v>186.6096</v>
      </c>
    </row>
    <row r="430" spans="1:1" x14ac:dyDescent="0.25">
      <c r="A430">
        <v>185.8518</v>
      </c>
    </row>
    <row r="431" spans="1:1" x14ac:dyDescent="0.25">
      <c r="A431">
        <v>170.82570000000001</v>
      </c>
    </row>
    <row r="432" spans="1:1" x14ac:dyDescent="0.25">
      <c r="A432">
        <v>174.47900000000001</v>
      </c>
    </row>
    <row r="433" spans="1:1" x14ac:dyDescent="0.25">
      <c r="A433">
        <v>168.31</v>
      </c>
    </row>
    <row r="434" spans="1:1" x14ac:dyDescent="0.25">
      <c r="A434">
        <v>171.53190000000001</v>
      </c>
    </row>
    <row r="435" spans="1:1" x14ac:dyDescent="0.25">
      <c r="A435">
        <v>181.4896</v>
      </c>
    </row>
    <row r="436" spans="1:1" x14ac:dyDescent="0.25">
      <c r="A436">
        <v>172.19319999999999</v>
      </c>
    </row>
    <row r="437" spans="1:1" x14ac:dyDescent="0.25">
      <c r="A437">
        <v>185.21899999999999</v>
      </c>
    </row>
    <row r="438" spans="1:1" x14ac:dyDescent="0.25">
      <c r="A438">
        <v>177.16210000000001</v>
      </c>
    </row>
    <row r="439" spans="1:1" x14ac:dyDescent="0.25">
      <c r="A439">
        <v>163.14699999999999</v>
      </c>
    </row>
    <row r="440" spans="1:1" x14ac:dyDescent="0.25">
      <c r="A440">
        <v>170.006</v>
      </c>
    </row>
    <row r="441" spans="1:1" x14ac:dyDescent="0.25">
      <c r="A441">
        <v>179.1482</v>
      </c>
    </row>
    <row r="442" spans="1:1" x14ac:dyDescent="0.25">
      <c r="A442">
        <v>162.99789999999999</v>
      </c>
    </row>
    <row r="443" spans="1:1" x14ac:dyDescent="0.25">
      <c r="A443">
        <v>167.2201</v>
      </c>
    </row>
    <row r="444" spans="1:1" x14ac:dyDescent="0.25">
      <c r="A444">
        <v>162.67830000000001</v>
      </c>
    </row>
    <row r="445" spans="1:1" x14ac:dyDescent="0.25">
      <c r="A445">
        <v>167.85230000000001</v>
      </c>
    </row>
    <row r="446" spans="1:1" x14ac:dyDescent="0.25">
      <c r="A446">
        <v>135.96289999999999</v>
      </c>
    </row>
    <row r="447" spans="1:1" x14ac:dyDescent="0.25">
      <c r="A447">
        <v>173.64779999999999</v>
      </c>
    </row>
    <row r="448" spans="1:1" x14ac:dyDescent="0.25">
      <c r="A448">
        <v>186.5291</v>
      </c>
    </row>
    <row r="449" spans="1:1" x14ac:dyDescent="0.25">
      <c r="A449">
        <v>173.4297</v>
      </c>
    </row>
    <row r="450" spans="1:1" x14ac:dyDescent="0.25">
      <c r="A450">
        <v>166.66419999999999</v>
      </c>
    </row>
    <row r="451" spans="1:1" x14ac:dyDescent="0.25">
      <c r="A451">
        <v>184.4246</v>
      </c>
    </row>
    <row r="452" spans="1:1" x14ac:dyDescent="0.25">
      <c r="A452">
        <v>184.40870000000001</v>
      </c>
    </row>
    <row r="453" spans="1:1" x14ac:dyDescent="0.25">
      <c r="A453">
        <v>181.77780000000001</v>
      </c>
    </row>
    <row r="454" spans="1:1" x14ac:dyDescent="0.25">
      <c r="A454">
        <v>182.7517</v>
      </c>
    </row>
    <row r="455" spans="1:1" x14ac:dyDescent="0.25">
      <c r="A455">
        <v>157.90880000000001</v>
      </c>
    </row>
    <row r="456" spans="1:1" x14ac:dyDescent="0.25">
      <c r="A456">
        <v>180.60599999999999</v>
      </c>
    </row>
    <row r="457" spans="1:1" x14ac:dyDescent="0.25">
      <c r="A457">
        <v>171.65809999999999</v>
      </c>
    </row>
    <row r="458" spans="1:1" x14ac:dyDescent="0.25">
      <c r="A458">
        <v>150.61519999999999</v>
      </c>
    </row>
    <row r="459" spans="1:1" x14ac:dyDescent="0.25">
      <c r="A459">
        <v>173.62219999999999</v>
      </c>
    </row>
    <row r="460" spans="1:1" x14ac:dyDescent="0.25">
      <c r="A460">
        <v>179.54159999999999</v>
      </c>
    </row>
    <row r="461" spans="1:1" x14ac:dyDescent="0.25">
      <c r="A461">
        <v>184.4597</v>
      </c>
    </row>
    <row r="462" spans="1:1" x14ac:dyDescent="0.25">
      <c r="A462">
        <v>174.11009999999999</v>
      </c>
    </row>
    <row r="463" spans="1:1" x14ac:dyDescent="0.25">
      <c r="A463">
        <v>164.36779999999999</v>
      </c>
    </row>
    <row r="464" spans="1:1" x14ac:dyDescent="0.25">
      <c r="A464">
        <v>181.25749999999999</v>
      </c>
    </row>
    <row r="465" spans="1:1" x14ac:dyDescent="0.25">
      <c r="A465">
        <v>187.53</v>
      </c>
    </row>
    <row r="466" spans="1:1" x14ac:dyDescent="0.25">
      <c r="A466">
        <v>169.9051</v>
      </c>
    </row>
    <row r="467" spans="1:1" x14ac:dyDescent="0.25">
      <c r="A467">
        <v>158.857</v>
      </c>
    </row>
    <row r="468" spans="1:1" x14ac:dyDescent="0.25">
      <c r="A468">
        <v>178.11420000000001</v>
      </c>
    </row>
    <row r="469" spans="1:1" x14ac:dyDescent="0.25">
      <c r="A469">
        <v>157.7876</v>
      </c>
    </row>
    <row r="470" spans="1:1" x14ac:dyDescent="0.25">
      <c r="A470">
        <v>157.35509999999999</v>
      </c>
    </row>
    <row r="471" spans="1:1" x14ac:dyDescent="0.25">
      <c r="A471">
        <v>177.41749999999999</v>
      </c>
    </row>
    <row r="472" spans="1:1" x14ac:dyDescent="0.25">
      <c r="A472">
        <v>186.9366</v>
      </c>
    </row>
    <row r="473" spans="1:1" x14ac:dyDescent="0.25">
      <c r="A473">
        <v>169.85769999999999</v>
      </c>
    </row>
    <row r="474" spans="1:1" x14ac:dyDescent="0.25">
      <c r="A474">
        <v>163.05930000000001</v>
      </c>
    </row>
    <row r="475" spans="1:1" x14ac:dyDescent="0.25">
      <c r="A475">
        <v>178.97880000000001</v>
      </c>
    </row>
    <row r="476" spans="1:1" x14ac:dyDescent="0.25">
      <c r="A476">
        <v>181.6995</v>
      </c>
    </row>
    <row r="477" spans="1:1" x14ac:dyDescent="0.25">
      <c r="A477">
        <v>177.68340000000001</v>
      </c>
    </row>
    <row r="478" spans="1:1" x14ac:dyDescent="0.25">
      <c r="A478">
        <v>186.08349999999999</v>
      </c>
    </row>
    <row r="479" spans="1:1" x14ac:dyDescent="0.25">
      <c r="A479">
        <v>170.80369999999999</v>
      </c>
    </row>
    <row r="480" spans="1:1" x14ac:dyDescent="0.25">
      <c r="A480">
        <v>166.5522</v>
      </c>
    </row>
    <row r="481" spans="1:1" x14ac:dyDescent="0.25">
      <c r="A481">
        <v>170.8357</v>
      </c>
    </row>
    <row r="482" spans="1:1" x14ac:dyDescent="0.25">
      <c r="A482">
        <v>165.8485</v>
      </c>
    </row>
    <row r="483" spans="1:1" x14ac:dyDescent="0.25">
      <c r="A483">
        <v>181.95359999999999</v>
      </c>
    </row>
    <row r="484" spans="1:1" x14ac:dyDescent="0.25">
      <c r="A484">
        <v>164.2183</v>
      </c>
    </row>
    <row r="485" spans="1:1" x14ac:dyDescent="0.25">
      <c r="A485">
        <v>172.47399999999999</v>
      </c>
    </row>
    <row r="486" spans="1:1" x14ac:dyDescent="0.25">
      <c r="A486">
        <v>177.0609</v>
      </c>
    </row>
    <row r="487" spans="1:1" x14ac:dyDescent="0.25">
      <c r="A487">
        <v>166.10820000000001</v>
      </c>
    </row>
    <row r="488" spans="1:1" x14ac:dyDescent="0.25">
      <c r="A488">
        <v>164.3596</v>
      </c>
    </row>
    <row r="489" spans="1:1" x14ac:dyDescent="0.25">
      <c r="A489">
        <v>167.62960000000001</v>
      </c>
    </row>
    <row r="490" spans="1:1" x14ac:dyDescent="0.25">
      <c r="A490">
        <v>174.33179999999999</v>
      </c>
    </row>
    <row r="491" spans="1:1" x14ac:dyDescent="0.25">
      <c r="A491">
        <v>178.6001</v>
      </c>
    </row>
    <row r="492" spans="1:1" x14ac:dyDescent="0.25">
      <c r="A492">
        <v>165.46299999999999</v>
      </c>
    </row>
    <row r="493" spans="1:1" x14ac:dyDescent="0.25">
      <c r="A493">
        <v>181.3527</v>
      </c>
    </row>
    <row r="494" spans="1:1" x14ac:dyDescent="0.25">
      <c r="A494">
        <v>182.69630000000001</v>
      </c>
    </row>
    <row r="495" spans="1:1" x14ac:dyDescent="0.25">
      <c r="A495">
        <v>174.59299999999999</v>
      </c>
    </row>
    <row r="496" spans="1:1" x14ac:dyDescent="0.25">
      <c r="A496">
        <v>175.21780000000001</v>
      </c>
    </row>
    <row r="497" spans="1:1" x14ac:dyDescent="0.25">
      <c r="A497">
        <v>169.9033</v>
      </c>
    </row>
    <row r="498" spans="1:1" x14ac:dyDescent="0.25">
      <c r="A498">
        <v>156.50460000000001</v>
      </c>
    </row>
    <row r="499" spans="1:1" x14ac:dyDescent="0.25">
      <c r="A499">
        <v>178.2379</v>
      </c>
    </row>
    <row r="500" spans="1:1" x14ac:dyDescent="0.25">
      <c r="A500">
        <v>172.43100000000001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Sešit1 (11)</vt:lpstr>
      <vt:lpstr>Sešit1 (10)</vt:lpstr>
      <vt:lpstr>Sešit1 (9)</vt:lpstr>
      <vt:lpstr>Sešit1 (8)</vt:lpstr>
      <vt:lpstr>Sešit1 (7)</vt:lpstr>
      <vt:lpstr>Sešit1 (6)</vt:lpstr>
      <vt:lpstr>Sešit1 (5)</vt:lpstr>
      <vt:lpstr>Sešit1 (4)</vt:lpstr>
      <vt:lpstr>Sešit1 (3)</vt:lpstr>
      <vt:lpstr>Sešit1 (2)</vt:lpstr>
      <vt:lpstr>Sešit1</vt:lpstr>
      <vt:lpstr>Sešit1 (12)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2018-01-04T16:08:54Z</dcterms:created>
  <dcterms:modified xsi:type="dcterms:W3CDTF">2018-01-05T07:14:06Z</dcterms:modified>
</cp:coreProperties>
</file>